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废料场  新  报表\2021年\"/>
    </mc:Choice>
  </mc:AlternateContent>
  <bookViews>
    <workbookView xWindow="0" yWindow="0" windowWidth="9810" windowHeight="6810" firstSheet="25" activeTab="33"/>
  </bookViews>
  <sheets>
    <sheet name="1901" sheetId="4" r:id="rId1"/>
    <sheet name="1902" sheetId="2" r:id="rId2"/>
    <sheet name="1903" sheetId="1" r:id="rId3"/>
    <sheet name="1904" sheetId="5" r:id="rId4"/>
    <sheet name="1905" sheetId="3" r:id="rId5"/>
    <sheet name="1906" sheetId="6" r:id="rId6"/>
    <sheet name="1907" sheetId="7" r:id="rId7"/>
    <sheet name="1908 " sheetId="11" r:id="rId8"/>
    <sheet name="1909" sheetId="9" r:id="rId9"/>
    <sheet name="1910" sheetId="12" r:id="rId10"/>
    <sheet name="1911" sheetId="13" r:id="rId11"/>
    <sheet name="1912" sheetId="14" r:id="rId12"/>
    <sheet name="202001" sheetId="15" r:id="rId13"/>
    <sheet name="202002" sheetId="16" r:id="rId14"/>
    <sheet name="202003" sheetId="18" r:id="rId15"/>
    <sheet name="2020004" sheetId="19" r:id="rId16"/>
    <sheet name="2020005" sheetId="20" r:id="rId17"/>
    <sheet name="202006" sheetId="22" r:id="rId18"/>
    <sheet name="202007" sheetId="23" r:id="rId19"/>
    <sheet name="202008" sheetId="25" r:id="rId20"/>
    <sheet name="202009" sheetId="26" r:id="rId21"/>
    <sheet name="202010" sheetId="27" r:id="rId22"/>
    <sheet name="202011" sheetId="28" r:id="rId23"/>
    <sheet name="202012" sheetId="29" r:id="rId24"/>
    <sheet name="202101" sheetId="30" r:id="rId25"/>
    <sheet name="202102" sheetId="31" r:id="rId26"/>
    <sheet name="202103" sheetId="32" r:id="rId27"/>
    <sheet name="202104" sheetId="33" r:id="rId28"/>
    <sheet name="202105" sheetId="34" r:id="rId29"/>
    <sheet name="202106" sheetId="35" r:id="rId30"/>
    <sheet name="202107" sheetId="36" r:id="rId31"/>
    <sheet name="202108" sheetId="37" r:id="rId32"/>
    <sheet name="202109" sheetId="38" r:id="rId33"/>
    <sheet name="202110" sheetId="39" r:id="rId34"/>
  </sheets>
  <calcPr calcId="152511"/>
</workbook>
</file>

<file path=xl/calcChain.xml><?xml version="1.0" encoding="utf-8"?>
<calcChain xmlns="http://schemas.openxmlformats.org/spreadsheetml/2006/main">
  <c r="G25" i="39" l="1"/>
  <c r="E25" i="39"/>
  <c r="D25" i="39"/>
  <c r="G25" i="38" l="1"/>
  <c r="E25" i="38"/>
  <c r="D25" i="38"/>
  <c r="G25" i="37" l="1"/>
  <c r="E25" i="37"/>
  <c r="D25" i="37"/>
  <c r="G25" i="36" l="1"/>
  <c r="E25" i="36"/>
  <c r="D25" i="36"/>
  <c r="G25" i="34" l="1"/>
  <c r="G25" i="33"/>
  <c r="E25" i="33"/>
  <c r="D25" i="33"/>
  <c r="E25" i="34"/>
  <c r="D25" i="34"/>
  <c r="G19" i="32" l="1"/>
  <c r="E19" i="32"/>
  <c r="D19" i="32"/>
  <c r="G19" i="31" l="1"/>
  <c r="E19" i="31"/>
  <c r="D19" i="31"/>
  <c r="G19" i="30" l="1"/>
  <c r="E19" i="30"/>
  <c r="D19" i="30"/>
  <c r="G19" i="29" l="1"/>
  <c r="E19" i="29"/>
  <c r="D19" i="29"/>
  <c r="G19" i="28" l="1"/>
  <c r="E19" i="28"/>
  <c r="D19" i="28"/>
  <c r="G19" i="27" l="1"/>
  <c r="E19" i="27"/>
  <c r="D19" i="27"/>
  <c r="G19" i="26" l="1"/>
  <c r="E19" i="26"/>
  <c r="D19" i="26"/>
  <c r="G19" i="22" l="1"/>
  <c r="E19" i="22"/>
  <c r="D19" i="22"/>
  <c r="G19" i="19" l="1"/>
  <c r="E19" i="19"/>
  <c r="D19" i="19"/>
  <c r="D19" i="18" l="1"/>
  <c r="E19" i="18"/>
  <c r="G18" i="16" l="1"/>
  <c r="E18" i="16"/>
  <c r="D18" i="16"/>
  <c r="G18" i="15" l="1"/>
  <c r="E18" i="15"/>
  <c r="D18" i="15"/>
  <c r="G18" i="14" l="1"/>
  <c r="E18" i="14"/>
  <c r="D18" i="14"/>
  <c r="G18" i="13" l="1"/>
  <c r="E18" i="13"/>
  <c r="D18" i="13"/>
  <c r="G18" i="12" l="1"/>
  <c r="E18" i="12"/>
  <c r="D18" i="12"/>
  <c r="G18" i="9" l="1"/>
  <c r="H22" i="11"/>
  <c r="G20" i="11"/>
  <c r="G18" i="11" l="1"/>
  <c r="E18" i="11"/>
  <c r="D18" i="11"/>
  <c r="E18" i="9" l="1"/>
  <c r="D18" i="9"/>
  <c r="E18" i="7" l="1"/>
  <c r="D18" i="7"/>
  <c r="G19" i="3" l="1"/>
  <c r="E19" i="3"/>
  <c r="D19" i="3"/>
  <c r="G19" i="5" l="1"/>
  <c r="E19" i="5"/>
  <c r="D19" i="5"/>
  <c r="G19" i="1" l="1"/>
  <c r="E19" i="1"/>
  <c r="D19" i="1"/>
  <c r="G19" i="2"/>
  <c r="E19" i="2"/>
  <c r="D19" i="2"/>
  <c r="G19" i="4" l="1"/>
  <c r="E19" i="4"/>
  <c r="D19" i="4"/>
</calcChain>
</file>

<file path=xl/sharedStrings.xml><?xml version="1.0" encoding="utf-8"?>
<sst xmlns="http://schemas.openxmlformats.org/spreadsheetml/2006/main" count="1275" uniqueCount="139">
  <si>
    <t>企业名称</t>
  </si>
  <si>
    <t>主要产品</t>
  </si>
  <si>
    <t>产生危险废物种类及编号</t>
  </si>
  <si>
    <t>危险废物</t>
  </si>
  <si>
    <t>实际利用</t>
  </si>
  <si>
    <t>利用处置去向</t>
  </si>
  <si>
    <t>累计贮存量（吨）</t>
  </si>
  <si>
    <t>存在危险废物相关问题及整改情况</t>
  </si>
  <si>
    <t>实际产生量（吨）</t>
  </si>
  <si>
    <t>处置量（吨）</t>
  </si>
  <si>
    <t>无</t>
  </si>
  <si>
    <t xml:space="preserve">      江苏省危险废物产生单位信息公开表       </t>
    <phoneticPr fontId="2" type="noConversion"/>
  </si>
  <si>
    <t>轮胎</t>
    <phoneticPr fontId="2" type="noConversion"/>
  </si>
  <si>
    <t>建大橡胶（中国）有限公司</t>
    <phoneticPr fontId="2" type="noConversion"/>
  </si>
  <si>
    <t>抹布手套</t>
    <phoneticPr fontId="2" type="noConversion"/>
  </si>
  <si>
    <t>废石棉废物</t>
    <phoneticPr fontId="2" type="noConversion"/>
  </si>
  <si>
    <t>废电瓶</t>
    <phoneticPr fontId="2" type="noConversion"/>
  </si>
  <si>
    <t>废集尘粉尘</t>
    <phoneticPr fontId="2" type="noConversion"/>
  </si>
  <si>
    <t>合计</t>
    <phoneticPr fontId="2" type="noConversion"/>
  </si>
  <si>
    <t>废矿物油</t>
    <phoneticPr fontId="2" type="noConversion"/>
  </si>
  <si>
    <t>废油渣</t>
    <phoneticPr fontId="2" type="noConversion"/>
  </si>
  <si>
    <t>废有机溶液</t>
    <phoneticPr fontId="2" type="noConversion"/>
  </si>
  <si>
    <t>废油漆、涂料</t>
    <phoneticPr fontId="2" type="noConversion"/>
  </si>
  <si>
    <t>集尘机滤芯</t>
    <phoneticPr fontId="2" type="noConversion"/>
  </si>
  <si>
    <t>废包装材料</t>
    <phoneticPr fontId="2" type="noConversion"/>
  </si>
  <si>
    <t>废线路板</t>
    <phoneticPr fontId="2" type="noConversion"/>
  </si>
  <si>
    <t>废活性炭</t>
    <phoneticPr fontId="2" type="noConversion"/>
  </si>
  <si>
    <t>含汞灯管</t>
    <phoneticPr fontId="2" type="noConversion"/>
  </si>
  <si>
    <t>昆山太和环保实业有限公司</t>
  </si>
  <si>
    <t>淮安华科环保科技有限公司</t>
    <phoneticPr fontId="2" type="noConversion"/>
  </si>
  <si>
    <t>淮安华科环保科技有限公司</t>
    <phoneticPr fontId="2" type="noConversion"/>
  </si>
  <si>
    <t>光大环保（苏州）固废处置有限公司</t>
    <phoneticPr fontId="2" type="noConversion"/>
  </si>
  <si>
    <t>光大环保（苏州）固废处置有限公司</t>
    <phoneticPr fontId="2" type="noConversion"/>
  </si>
  <si>
    <t>废矿物油 900-249-08</t>
    <phoneticPr fontId="2" type="noConversion"/>
  </si>
  <si>
    <t>废油渣 900-210-08</t>
    <phoneticPr fontId="2" type="noConversion"/>
  </si>
  <si>
    <t>废有机溶液 900-403-06</t>
    <phoneticPr fontId="2" type="noConversion"/>
  </si>
  <si>
    <t>废油漆涂料 900-252-12</t>
    <phoneticPr fontId="2" type="noConversion"/>
  </si>
  <si>
    <t>集尘机滤芯 900-016-13</t>
    <phoneticPr fontId="2" type="noConversion"/>
  </si>
  <si>
    <t>抹布手套 900-041-49</t>
    <phoneticPr fontId="2" type="noConversion"/>
  </si>
  <si>
    <t>废包装材料 900-041-49</t>
    <phoneticPr fontId="2" type="noConversion"/>
  </si>
  <si>
    <t>废线路板 900-045-49</t>
    <phoneticPr fontId="2" type="noConversion"/>
  </si>
  <si>
    <t>废石棉废物 900-031-36</t>
    <phoneticPr fontId="2" type="noConversion"/>
  </si>
  <si>
    <t>废活性炭 900-039-49</t>
    <phoneticPr fontId="2" type="noConversion"/>
  </si>
  <si>
    <t>废电瓶 900-044-49</t>
    <phoneticPr fontId="2" type="noConversion"/>
  </si>
  <si>
    <t>废集尘粉尘 900-002-03</t>
    <phoneticPr fontId="2" type="noConversion"/>
  </si>
  <si>
    <t>含汞灯管 900-023-29</t>
    <phoneticPr fontId="2" type="noConversion"/>
  </si>
  <si>
    <r>
      <t>淮安</t>
    </r>
    <r>
      <rPr>
        <sz val="12"/>
        <color theme="1"/>
        <rFont val="宋体"/>
        <family val="3"/>
        <charset val="134"/>
      </rPr>
      <t>华</t>
    </r>
    <r>
      <rPr>
        <sz val="12"/>
        <color theme="1"/>
        <rFont val="標楷體"/>
        <family val="4"/>
        <charset val="136"/>
      </rPr>
      <t>科</t>
    </r>
    <r>
      <rPr>
        <sz val="12"/>
        <color theme="1"/>
        <rFont val="宋体"/>
        <family val="3"/>
        <charset val="134"/>
      </rPr>
      <t>环</t>
    </r>
    <r>
      <rPr>
        <sz val="12"/>
        <color theme="1"/>
        <rFont val="標楷體"/>
        <family val="4"/>
        <charset val="136"/>
      </rPr>
      <t>保科技有限公司</t>
    </r>
    <phoneticPr fontId="2" type="noConversion"/>
  </si>
  <si>
    <r>
      <t>淮安</t>
    </r>
    <r>
      <rPr>
        <sz val="12"/>
        <color theme="1"/>
        <rFont val="宋体"/>
        <family val="3"/>
        <charset val="134"/>
      </rPr>
      <t>华</t>
    </r>
    <r>
      <rPr>
        <sz val="12"/>
        <color theme="1"/>
        <rFont val="標楷體"/>
        <family val="4"/>
        <charset val="136"/>
      </rPr>
      <t>科</t>
    </r>
    <r>
      <rPr>
        <sz val="12"/>
        <color theme="1"/>
        <rFont val="宋体"/>
        <family val="3"/>
        <charset val="134"/>
      </rPr>
      <t>环</t>
    </r>
    <r>
      <rPr>
        <sz val="12"/>
        <color theme="1"/>
        <rFont val="標楷體"/>
        <family val="4"/>
        <charset val="136"/>
      </rPr>
      <t>保科技有限公司</t>
    </r>
    <phoneticPr fontId="2" type="noConversion"/>
  </si>
  <si>
    <t xml:space="preserve">      江苏省危险废物产生单位信息公开表       </t>
    <phoneticPr fontId="2" type="noConversion"/>
  </si>
  <si>
    <t>建大橡胶（中国）有限公司</t>
    <phoneticPr fontId="2" type="noConversion"/>
  </si>
  <si>
    <t>轮胎</t>
    <phoneticPr fontId="2" type="noConversion"/>
  </si>
  <si>
    <t>废矿物油 900-249-08</t>
    <phoneticPr fontId="2" type="noConversion"/>
  </si>
  <si>
    <t>废油渣 900-210-08</t>
    <phoneticPr fontId="2" type="noConversion"/>
  </si>
  <si>
    <r>
      <t>淮安</t>
    </r>
    <r>
      <rPr>
        <sz val="10"/>
        <color theme="1"/>
        <rFont val="宋体"/>
        <family val="3"/>
        <charset val="134"/>
      </rPr>
      <t>华</t>
    </r>
    <r>
      <rPr>
        <sz val="10"/>
        <color theme="1"/>
        <rFont val="標楷體"/>
        <family val="4"/>
        <charset val="136"/>
      </rPr>
      <t>科</t>
    </r>
    <r>
      <rPr>
        <sz val="10"/>
        <color theme="1"/>
        <rFont val="宋体"/>
        <family val="3"/>
        <charset val="134"/>
      </rPr>
      <t>环</t>
    </r>
    <r>
      <rPr>
        <sz val="10"/>
        <color theme="1"/>
        <rFont val="標楷體"/>
        <family val="4"/>
        <charset val="136"/>
      </rPr>
      <t>保科技有限公司</t>
    </r>
    <phoneticPr fontId="2" type="noConversion"/>
  </si>
  <si>
    <t>废有机溶液 900-403-06</t>
    <phoneticPr fontId="2" type="noConversion"/>
  </si>
  <si>
    <t>江苏盈天化学有限公司</t>
  </si>
  <si>
    <t>废油漆、涂料 900-252-12</t>
    <phoneticPr fontId="2" type="noConversion"/>
  </si>
  <si>
    <t>集尘机滤芯 900-016-13</t>
    <phoneticPr fontId="2" type="noConversion"/>
  </si>
  <si>
    <t>抹布手套 900-041-49</t>
    <phoneticPr fontId="2" type="noConversion"/>
  </si>
  <si>
    <t>废包装材料 900-041-49</t>
    <phoneticPr fontId="2" type="noConversion"/>
  </si>
  <si>
    <r>
      <t>淮安</t>
    </r>
    <r>
      <rPr>
        <sz val="12"/>
        <color theme="1"/>
        <rFont val="宋体"/>
        <family val="3"/>
        <charset val="134"/>
      </rPr>
      <t>华</t>
    </r>
    <r>
      <rPr>
        <sz val="12"/>
        <color theme="1"/>
        <rFont val="標楷體"/>
        <family val="4"/>
        <charset val="136"/>
      </rPr>
      <t>科</t>
    </r>
    <r>
      <rPr>
        <sz val="12"/>
        <color theme="1"/>
        <rFont val="宋体"/>
        <family val="3"/>
        <charset val="134"/>
      </rPr>
      <t>环</t>
    </r>
    <r>
      <rPr>
        <sz val="12"/>
        <color theme="1"/>
        <rFont val="標楷體"/>
        <family val="4"/>
        <charset val="136"/>
      </rPr>
      <t>保科技有限公司</t>
    </r>
    <phoneticPr fontId="2" type="noConversion"/>
  </si>
  <si>
    <t>废线路板 900-045-49</t>
    <phoneticPr fontId="2" type="noConversion"/>
  </si>
  <si>
    <t>废石棉废物 900-031-36</t>
    <phoneticPr fontId="2" type="noConversion"/>
  </si>
  <si>
    <t>光大环保（苏州）固废处置有限公司</t>
  </si>
  <si>
    <t>废活性炭 900-039-49</t>
    <phoneticPr fontId="2" type="noConversion"/>
  </si>
  <si>
    <t>废电瓶 900-044-49</t>
    <phoneticPr fontId="2" type="noConversion"/>
  </si>
  <si>
    <t>废集尘粉尘 900-002-03</t>
    <phoneticPr fontId="2" type="noConversion"/>
  </si>
  <si>
    <t>含汞灯管 900-023-29</t>
    <phoneticPr fontId="2" type="noConversion"/>
  </si>
  <si>
    <t>合计</t>
    <phoneticPr fontId="2" type="noConversion"/>
  </si>
  <si>
    <t>淮安華科環保科技有限公司</t>
    <phoneticPr fontId="11" type="noConversion"/>
  </si>
  <si>
    <t>江蘇盈天化學有限公司</t>
    <phoneticPr fontId="11" type="noConversion"/>
  </si>
  <si>
    <t>南京润淳环境科技有限公司</t>
  </si>
  <si>
    <t>连云港市赛科废料处置有限公司</t>
    <phoneticPr fontId="2" type="noConversion"/>
  </si>
  <si>
    <t>淮安華科環保科技有限公司、连云港市赛科废料处置有限公司</t>
    <phoneticPr fontId="11" type="noConversion"/>
  </si>
  <si>
    <t>淮安華科環保科技有限公司           连云港市赛科废料处置有限公司</t>
    <phoneticPr fontId="11" type="noConversion"/>
  </si>
  <si>
    <t>淮安華科環保科技有限公司、连云港市赛科废料处置有限公司、中节能（连云港）清洁技术发展有限公司</t>
    <phoneticPr fontId="11" type="noConversion"/>
  </si>
  <si>
    <t>淮安華科環保科技有限公司、连云港市赛科废料处置有限公司、中节能（连云港）清洁技术发展有限公司</t>
    <phoneticPr fontId="11" type="noConversion"/>
  </si>
  <si>
    <t>中节能（连云港）清洁技术发展有限公司</t>
    <phoneticPr fontId="2" type="noConversion"/>
  </si>
  <si>
    <t>吴江市绿怡固废回收处置有限公司</t>
  </si>
  <si>
    <t>连云港市赛科废料处置有限公司，吴江市绿怡固废回收处置有限公司</t>
    <phoneticPr fontId="2" type="noConversion"/>
  </si>
  <si>
    <t>光大环保（苏州）固废处置有限公司，吴江市绿怡固废回收处置有限公司</t>
    <phoneticPr fontId="2" type="noConversion"/>
  </si>
  <si>
    <t>淮安華科環保科技有限公司、连云港市赛科废料处置有限公司、中节能（连云港）清洁技术发展有限公司，吴江市绿怡固废回收处置有限公司</t>
    <phoneticPr fontId="11" type="noConversion"/>
  </si>
  <si>
    <t>中节能（连云港）清洁技术发展有限公司，吴江市绿怡固废回收处置有限公司</t>
    <phoneticPr fontId="2" type="noConversion"/>
  </si>
  <si>
    <t>江蘇盈天化學有限公司，吴江市绿怡固废回收处置有限公司</t>
    <phoneticPr fontId="11" type="noConversion"/>
  </si>
  <si>
    <t>废有机溶液 900-403-06</t>
    <phoneticPr fontId="2" type="noConversion"/>
  </si>
  <si>
    <t>废集尘粉尘 900-002-03</t>
    <phoneticPr fontId="2" type="noConversion"/>
  </si>
  <si>
    <t>南通市鑫宝润滑油有限公司</t>
  </si>
  <si>
    <t>南通市鑫宝润滑油有限公司</t>
    <phoneticPr fontId="2" type="noConversion"/>
  </si>
  <si>
    <t xml:space="preserve">    吴江市绿怡固废回收处置有限公司</t>
  </si>
  <si>
    <t xml:space="preserve">    吴江市绿怡固废回收处置有限公司</t>
    <phoneticPr fontId="11" type="noConversion"/>
  </si>
  <si>
    <t>吴江市绿怡固废回收处置有限公司</t>
    <phoneticPr fontId="2" type="noConversion"/>
  </si>
  <si>
    <t>吴江市绿怡固废回收处置有限公司</t>
    <phoneticPr fontId="11" type="noConversion"/>
  </si>
  <si>
    <t>废树脂  900-015-13</t>
    <phoneticPr fontId="2" type="noConversion"/>
  </si>
  <si>
    <t>2020/4/31</t>
    <phoneticPr fontId="2" type="noConversion"/>
  </si>
  <si>
    <t>吴江市绿怡固废回收处置有限公司</t>
    <phoneticPr fontId="2" type="noConversion"/>
  </si>
  <si>
    <t>南京润淳环境科技有限公司</t>
    <phoneticPr fontId="2" type="noConversion"/>
  </si>
  <si>
    <t>南通市鑫宝润滑油有限公司,昆山太和环保实业有限公司</t>
    <phoneticPr fontId="2" type="noConversion"/>
  </si>
  <si>
    <t>2020/6/31</t>
    <phoneticPr fontId="2" type="noConversion"/>
  </si>
  <si>
    <t>江苏和合环保集团有限公司</t>
    <phoneticPr fontId="2" type="noConversion"/>
  </si>
  <si>
    <t xml:space="preserve">    吴江市绿怡固废回收处置有限公司，南通九州环保科技有限公司</t>
    <phoneticPr fontId="2" type="noConversion"/>
  </si>
  <si>
    <t>吴江市绿怡固废回收处置有限公司，南通九州环保科技有限公司</t>
    <phoneticPr fontId="2" type="noConversion"/>
  </si>
  <si>
    <t>南通九州环保科技有限公司</t>
    <phoneticPr fontId="2" type="noConversion"/>
  </si>
  <si>
    <t>常州鑫邦再生资源利用有限公司，</t>
    <phoneticPr fontId="2" type="noConversion"/>
  </si>
  <si>
    <t>吴江市绿怡固废回收处置有限公司</t>
    <phoneticPr fontId="2" type="noConversion"/>
  </si>
  <si>
    <t xml:space="preserve">    吴江市绿怡固废回收处置有限公司，南通九州环保科技有限公司</t>
    <phoneticPr fontId="2" type="noConversion"/>
  </si>
  <si>
    <t>吴江市绿怡固废回收处置有限公司，南通九州环保科技有限公司</t>
    <phoneticPr fontId="2" type="noConversion"/>
  </si>
  <si>
    <t>南通九州环保科技有限公司</t>
  </si>
  <si>
    <t>昆山太和环保实业有限公司</t>
    <phoneticPr fontId="2" type="noConversion"/>
  </si>
  <si>
    <t xml:space="preserve">    南通九州环保科技有限公司</t>
    <phoneticPr fontId="2" type="noConversion"/>
  </si>
  <si>
    <t>南通九州环保科技有限公司</t>
    <phoneticPr fontId="2" type="noConversion"/>
  </si>
  <si>
    <t>南通九州环保科技有限公司</t>
    <phoneticPr fontId="2" type="noConversion"/>
  </si>
  <si>
    <t>南通九洲环保科技有限公司</t>
  </si>
  <si>
    <t>南通九州环保科技有限公司</t>
    <phoneticPr fontId="21" type="noConversion"/>
  </si>
  <si>
    <t>废乳化液 900-006-09</t>
    <phoneticPr fontId="2" type="noConversion"/>
  </si>
  <si>
    <t xml:space="preserve">    南通九州环保科技有限公司\常州大维环境科技有限公司</t>
    <phoneticPr fontId="2" type="noConversion"/>
  </si>
  <si>
    <t>南通九州环保科技有限公司\常州大维环境科技有限公司</t>
    <phoneticPr fontId="2" type="noConversion"/>
  </si>
  <si>
    <t>废火花油 900-200-08</t>
    <phoneticPr fontId="2" type="noConversion"/>
  </si>
  <si>
    <t>废润滑油 900-214-08</t>
    <phoneticPr fontId="2" type="noConversion"/>
  </si>
  <si>
    <t>废变压器油 900-220-08</t>
    <phoneticPr fontId="2" type="noConversion"/>
  </si>
  <si>
    <r>
      <rPr>
        <sz val="12"/>
        <rFont val="宋体"/>
        <family val="3"/>
        <charset val="134"/>
      </rPr>
      <t>实验</t>
    </r>
    <r>
      <rPr>
        <sz val="12"/>
        <rFont val="標楷體"/>
        <family val="4"/>
        <charset val="136"/>
      </rPr>
      <t>室</t>
    </r>
    <r>
      <rPr>
        <sz val="12"/>
        <rFont val="宋体"/>
        <family val="3"/>
        <charset val="134"/>
      </rPr>
      <t>监测</t>
    </r>
    <r>
      <rPr>
        <sz val="12"/>
        <rFont val="標楷體"/>
        <family val="4"/>
        <charset val="136"/>
      </rPr>
      <t>室</t>
    </r>
    <r>
      <rPr>
        <sz val="12"/>
        <rFont val="宋体"/>
        <family val="3"/>
        <charset val="134"/>
      </rPr>
      <t>废</t>
    </r>
    <r>
      <rPr>
        <sz val="12"/>
        <rFont val="標楷體"/>
        <family val="4"/>
        <charset val="136"/>
      </rPr>
      <t>液</t>
    </r>
    <r>
      <rPr>
        <sz val="12"/>
        <rFont val="宋体"/>
        <family val="3"/>
        <charset val="134"/>
      </rPr>
      <t xml:space="preserve"> 900-047-49</t>
    </r>
    <phoneticPr fontId="2" type="noConversion"/>
  </si>
  <si>
    <r>
      <t>废电</t>
    </r>
    <r>
      <rPr>
        <sz val="12"/>
        <rFont val="標楷體"/>
        <family val="4"/>
      </rPr>
      <t>瓶900-252-31</t>
    </r>
    <phoneticPr fontId="2" type="noConversion"/>
  </si>
  <si>
    <r>
      <rPr>
        <sz val="12"/>
        <rFont val="宋体"/>
        <family val="3"/>
        <charset val="134"/>
      </rPr>
      <t>废</t>
    </r>
    <r>
      <rPr>
        <sz val="12"/>
        <rFont val="標楷體"/>
        <family val="4"/>
        <charset val="136"/>
      </rPr>
      <t>有机溶液 900-402-06</t>
    </r>
    <phoneticPr fontId="2" type="noConversion"/>
  </si>
  <si>
    <r>
      <rPr>
        <sz val="12"/>
        <rFont val="宋体"/>
        <family val="3"/>
        <charset val="134"/>
      </rPr>
      <t>矿</t>
    </r>
    <r>
      <rPr>
        <sz val="12"/>
        <rFont val="標楷體"/>
        <family val="4"/>
        <charset val="136"/>
      </rPr>
      <t>物油桶 900-249-08</t>
    </r>
    <phoneticPr fontId="2" type="noConversion"/>
  </si>
  <si>
    <t>南京润淳环境科技有限公司</t>
    <phoneticPr fontId="21" type="noConversion"/>
  </si>
  <si>
    <t>南京润淳环境科技有限公司</t>
    <phoneticPr fontId="21" type="noConversion"/>
  </si>
  <si>
    <t>常州大维环境科技有限公司</t>
    <phoneticPr fontId="21" type="noConversion"/>
  </si>
  <si>
    <t>2021/6/31</t>
    <phoneticPr fontId="21" type="noConversion"/>
  </si>
  <si>
    <r>
      <t>昆山太和环保实业有限公司/</t>
    </r>
    <r>
      <rPr>
        <sz val="12"/>
        <color rgb="FFFF0000"/>
        <rFont val="楷体"/>
        <family val="3"/>
      </rPr>
      <t>南通市鑫宝润滑油有限公司</t>
    </r>
    <phoneticPr fontId="2" type="noConversion"/>
  </si>
  <si>
    <t>常州大维环境科技有限公司</t>
    <phoneticPr fontId="21" type="noConversion"/>
  </si>
  <si>
    <r>
      <t>南通九州环保科技有限公司/</t>
    </r>
    <r>
      <rPr>
        <sz val="12"/>
        <color rgb="FFFF0000"/>
        <rFont val="楷体"/>
        <family val="3"/>
      </rPr>
      <t>常州大维环境科技有限公司</t>
    </r>
    <phoneticPr fontId="2" type="noConversion"/>
  </si>
  <si>
    <t>昆山太和环保实业有限公司/南通市鑫宝润滑油有限公司</t>
    <phoneticPr fontId="2" type="noConversion"/>
  </si>
  <si>
    <t>南通九洲环保科技有限公司/吴江太湖工业废弃物处理有限公司</t>
    <phoneticPr fontId="21" type="noConversion"/>
  </si>
  <si>
    <t xml:space="preserve">    南通九州环保科技有限公司/常州大维环境科技有限公司/吴江太湖工业废弃物处理有限公司</t>
    <phoneticPr fontId="2" type="noConversion"/>
  </si>
  <si>
    <t>南通九州环保科技有限公司/常州大维环境科技有限公司/吴江太湖工业废弃物处理有限公司</t>
    <phoneticPr fontId="2" type="noConversion"/>
  </si>
  <si>
    <t>南通九洲环保科技有限公司/吴江太湖工业废弃物处理有限公司</t>
    <phoneticPr fontId="21" type="noConversion"/>
  </si>
  <si>
    <t>南通九州环保科技有限公司/常州大维环境科技有限公司/江蘇康斯派尔再生资源有限公司/吴江太湖工业废弃物处理有限公司</t>
    <phoneticPr fontId="2" type="noConversion"/>
  </si>
  <si>
    <t>南通九州环保科技有限公司/常州大维环境科技有限公司/吴江太湖工业废弃物处理有限公司/昆山市利群固废处理有限公司</t>
    <phoneticPr fontId="2" type="noConversion"/>
  </si>
  <si>
    <t>南通九州环保科技有限公司/常州大维环境科技有限公司/江蘇康斯派尔再生资源有限公司/吴江太湖工业废弃物处理有限公司/昆山市利群固废处理有限公司</t>
    <phoneticPr fontId="2" type="noConversion"/>
  </si>
  <si>
    <t>南通九洲环保科技有限公司/吴江太湖工业废弃物处理有限公司/昆山市利群固废处理有限公司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</si>
</sst>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27">
    <font>
      <sz val="11"/>
      <color theme="1"/>
      <name val="新細明體"/>
      <charset val="134"/>
      <scheme val="minor"/>
    </font>
    <font>
      <sz val="20"/>
      <color rgb="FF000000"/>
      <name val="新細明體"/>
      <family val="3"/>
      <charset val="134"/>
      <scheme val="minor"/>
    </font>
    <font>
      <sz val="9"/>
      <name val="新細明體"/>
      <family val="3"/>
      <charset val="134"/>
      <scheme val="minor"/>
    </font>
    <font>
      <sz val="11"/>
      <color rgb="FF000000"/>
      <name val="新細明體"/>
      <family val="3"/>
      <charset val="134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name val="新細明體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新細明體"/>
      <family val="3"/>
      <charset val="134"/>
      <scheme val="minor"/>
    </font>
    <font>
      <b/>
      <sz val="12"/>
      <color theme="1"/>
      <name val="標楷體"/>
      <family val="4"/>
      <charset val="136"/>
    </font>
    <font>
      <b/>
      <sz val="12"/>
      <color rgb="FF333333"/>
      <name val="DFKai-SB"/>
      <family val="4"/>
      <charset val="136"/>
    </font>
    <font>
      <b/>
      <sz val="11"/>
      <color theme="1"/>
      <name val="新細明體"/>
      <family val="3"/>
      <charset val="134"/>
      <scheme val="minor"/>
    </font>
    <font>
      <sz val="11"/>
      <color theme="1"/>
      <name val="楷体"/>
      <family val="3"/>
      <charset val="134"/>
    </font>
    <font>
      <sz val="12"/>
      <color theme="1"/>
      <name val="楷体"/>
      <family val="3"/>
      <charset val="134"/>
    </font>
    <font>
      <sz val="12"/>
      <color rgb="FF333333"/>
      <name val="楷体"/>
      <family val="3"/>
      <charset val="134"/>
    </font>
    <font>
      <sz val="11"/>
      <color theme="1"/>
      <name val="新細明體"/>
      <family val="3"/>
      <charset val="134"/>
      <scheme val="minor"/>
    </font>
    <font>
      <sz val="12"/>
      <name val="楷体"/>
      <family val="3"/>
      <charset val="134"/>
    </font>
    <font>
      <sz val="1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FF0000"/>
      <name val="標楷體"/>
      <family val="4"/>
      <charset val="136"/>
    </font>
    <font>
      <sz val="12"/>
      <name val="宋体"/>
      <family val="3"/>
      <charset val="134"/>
    </font>
    <font>
      <sz val="11"/>
      <color rgb="FFFF0000"/>
      <name val="標楷體"/>
      <family val="4"/>
      <charset val="136"/>
    </font>
    <font>
      <sz val="12"/>
      <name val="標楷體"/>
      <family val="4"/>
    </font>
    <font>
      <sz val="12"/>
      <color rgb="FFFF0000"/>
      <name val="楷体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 shrinkToFi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22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 shrinkToFi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8" sqref="G8"/>
    </sheetView>
  </sheetViews>
  <sheetFormatPr defaultRowHeight="15.75"/>
  <cols>
    <col min="1" max="1" width="10.85546875" customWidth="1"/>
    <col min="2" max="2" width="8.5703125" customWidth="1"/>
    <col min="3" max="3" width="24.85546875" customWidth="1"/>
    <col min="4" max="4" width="19.140625" customWidth="1"/>
    <col min="5" max="5" width="14.28515625" customWidth="1"/>
    <col min="6" max="6" width="40.28515625" customWidth="1"/>
    <col min="7" max="7" width="9.42578125" customWidth="1"/>
    <col min="8" max="8" width="15.710937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43499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10" t="s">
        <v>3</v>
      </c>
      <c r="E3" s="10" t="s">
        <v>4</v>
      </c>
      <c r="F3" s="127" t="s">
        <v>5</v>
      </c>
      <c r="G3" s="127" t="s">
        <v>6</v>
      </c>
      <c r="H3" s="129" t="s">
        <v>7</v>
      </c>
    </row>
    <row r="4" spans="1:8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16.5" customHeight="1">
      <c r="A5" s="126"/>
      <c r="B5" s="128"/>
      <c r="C5" s="128"/>
      <c r="D5" s="128"/>
      <c r="E5" s="128"/>
      <c r="F5" s="128"/>
      <c r="G5" s="128"/>
      <c r="H5" s="130"/>
    </row>
    <row r="6" spans="1:8" ht="27.95" customHeight="1">
      <c r="A6" s="113" t="s">
        <v>13</v>
      </c>
      <c r="B6" s="116" t="s">
        <v>12</v>
      </c>
      <c r="C6" s="1" t="s">
        <v>19</v>
      </c>
      <c r="D6" s="9">
        <v>15.976000000000001</v>
      </c>
      <c r="E6" s="9">
        <v>0</v>
      </c>
      <c r="F6" s="2"/>
      <c r="G6" s="9">
        <v>15.976000000000001</v>
      </c>
      <c r="H6" s="119" t="s">
        <v>10</v>
      </c>
    </row>
    <row r="7" spans="1:8" ht="27.95" customHeight="1">
      <c r="A7" s="114"/>
      <c r="B7" s="117"/>
      <c r="C7" s="1" t="s">
        <v>20</v>
      </c>
      <c r="D7" s="9">
        <v>1.58</v>
      </c>
      <c r="E7" s="9">
        <v>0</v>
      </c>
      <c r="F7" s="3"/>
      <c r="G7" s="9">
        <v>1.5800000000000072</v>
      </c>
      <c r="H7" s="120"/>
    </row>
    <row r="8" spans="1:8" ht="27.95" customHeight="1">
      <c r="A8" s="114"/>
      <c r="B8" s="117"/>
      <c r="C8" s="1" t="s">
        <v>21</v>
      </c>
      <c r="D8" s="9">
        <v>0.66500000000000004</v>
      </c>
      <c r="E8" s="9">
        <v>0</v>
      </c>
      <c r="F8" s="2"/>
      <c r="G8" s="9">
        <v>7.7599999999999971</v>
      </c>
      <c r="H8" s="120"/>
    </row>
    <row r="9" spans="1:8" ht="27.95" customHeight="1">
      <c r="A9" s="114"/>
      <c r="B9" s="117"/>
      <c r="C9" s="1" t="s">
        <v>22</v>
      </c>
      <c r="D9" s="9">
        <v>6.8000000000000005E-2</v>
      </c>
      <c r="E9" s="9">
        <v>0</v>
      </c>
      <c r="F9" s="2"/>
      <c r="G9" s="9">
        <v>6.7999999999999949E-2</v>
      </c>
      <c r="H9" s="120"/>
    </row>
    <row r="10" spans="1:8" ht="27.95" customHeight="1">
      <c r="A10" s="114"/>
      <c r="B10" s="117"/>
      <c r="C10" s="1" t="s">
        <v>23</v>
      </c>
      <c r="D10" s="9">
        <v>2.8000000000000001E-2</v>
      </c>
      <c r="E10" s="9">
        <v>0</v>
      </c>
      <c r="F10" s="2"/>
      <c r="G10" s="9">
        <v>2.0939999999999928</v>
      </c>
      <c r="H10" s="120"/>
    </row>
    <row r="11" spans="1:8" ht="27.95" customHeight="1">
      <c r="A11" s="114"/>
      <c r="B11" s="117"/>
      <c r="C11" s="1" t="s">
        <v>14</v>
      </c>
      <c r="D11" s="9">
        <v>0</v>
      </c>
      <c r="E11" s="9">
        <v>0</v>
      </c>
      <c r="F11" s="2"/>
      <c r="G11" s="9">
        <v>0</v>
      </c>
      <c r="H11" s="120"/>
    </row>
    <row r="12" spans="1:8" ht="27.95" customHeight="1">
      <c r="A12" s="114"/>
      <c r="B12" s="117"/>
      <c r="C12" s="1" t="s">
        <v>24</v>
      </c>
      <c r="D12" s="9">
        <v>0.80300000000000005</v>
      </c>
      <c r="E12" s="9">
        <v>0</v>
      </c>
      <c r="F12" s="2"/>
      <c r="G12" s="9">
        <v>1.3810000000000002</v>
      </c>
      <c r="H12" s="120"/>
    </row>
    <row r="13" spans="1:8" ht="27.95" customHeight="1">
      <c r="A13" s="114"/>
      <c r="B13" s="117"/>
      <c r="C13" s="1" t="s">
        <v>25</v>
      </c>
      <c r="D13" s="9">
        <v>0</v>
      </c>
      <c r="E13" s="9">
        <v>0</v>
      </c>
      <c r="F13" s="2"/>
      <c r="G13" s="9">
        <v>0.107</v>
      </c>
      <c r="H13" s="120"/>
    </row>
    <row r="14" spans="1:8" ht="27.95" customHeight="1">
      <c r="A14" s="114"/>
      <c r="B14" s="117"/>
      <c r="C14" s="1" t="s">
        <v>15</v>
      </c>
      <c r="D14" s="4">
        <v>0</v>
      </c>
      <c r="E14" s="4">
        <v>0</v>
      </c>
      <c r="F14" s="5"/>
      <c r="G14" s="4">
        <v>4.5350000000000001</v>
      </c>
      <c r="H14" s="120"/>
    </row>
    <row r="15" spans="1:8" ht="27.95" customHeight="1">
      <c r="A15" s="114"/>
      <c r="B15" s="117"/>
      <c r="C15" s="1" t="s">
        <v>26</v>
      </c>
      <c r="D15" s="4">
        <v>0</v>
      </c>
      <c r="E15" s="4">
        <v>0</v>
      </c>
      <c r="F15" s="2"/>
      <c r="G15" s="4">
        <v>0.57899999999999974</v>
      </c>
      <c r="H15" s="120"/>
    </row>
    <row r="16" spans="1:8" ht="27.95" customHeight="1">
      <c r="A16" s="114"/>
      <c r="B16" s="117"/>
      <c r="C16" s="1" t="s">
        <v>16</v>
      </c>
      <c r="D16" s="4">
        <v>0.378</v>
      </c>
      <c r="E16" s="4">
        <v>0</v>
      </c>
      <c r="F16" s="5"/>
      <c r="G16" s="4">
        <v>1.6435000000000004</v>
      </c>
      <c r="H16" s="120"/>
    </row>
    <row r="17" spans="1:8" ht="27.95" customHeight="1">
      <c r="A17" s="114"/>
      <c r="B17" s="117"/>
      <c r="C17" s="1" t="s">
        <v>17</v>
      </c>
      <c r="D17" s="4">
        <v>8.0000000000000002E-3</v>
      </c>
      <c r="E17" s="4">
        <v>0</v>
      </c>
      <c r="F17" s="5"/>
      <c r="G17" s="4">
        <v>2.7295000000000025</v>
      </c>
      <c r="H17" s="120"/>
    </row>
    <row r="18" spans="1:8" ht="27.95" customHeight="1">
      <c r="A18" s="114"/>
      <c r="B18" s="117"/>
      <c r="C18" s="1" t="s">
        <v>27</v>
      </c>
      <c r="D18" s="4">
        <v>2.5999999999999999E-2</v>
      </c>
      <c r="E18" s="4">
        <v>0</v>
      </c>
      <c r="F18" s="5"/>
      <c r="G18" s="4">
        <v>1.6360000000000001</v>
      </c>
      <c r="H18" s="120"/>
    </row>
    <row r="19" spans="1:8" ht="27.95" customHeight="1" thickBot="1">
      <c r="A19" s="115"/>
      <c r="B19" s="118"/>
      <c r="C19" s="8" t="s">
        <v>18</v>
      </c>
      <c r="D19" s="6">
        <f>SUM(D6:D18)</f>
        <v>19.532</v>
      </c>
      <c r="E19" s="6">
        <f>SUM(E6:E18)</f>
        <v>0</v>
      </c>
      <c r="F19" s="7"/>
      <c r="G19" s="6">
        <f>SUM(G6:G18)</f>
        <v>40.089000000000013</v>
      </c>
      <c r="H19" s="121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8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0" sqref="D10"/>
    </sheetView>
  </sheetViews>
  <sheetFormatPr defaultRowHeight="15.75"/>
  <cols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43769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36" t="s">
        <v>3</v>
      </c>
      <c r="E3" s="36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14.25" customHeight="1">
      <c r="A5" s="126"/>
      <c r="B5" s="128"/>
      <c r="C5" s="128"/>
      <c r="D5" s="128"/>
      <c r="E5" s="128"/>
      <c r="F5" s="128"/>
      <c r="G5" s="128"/>
      <c r="H5" s="130"/>
    </row>
    <row r="6" spans="1:8" ht="42" customHeight="1">
      <c r="A6" s="113" t="s">
        <v>13</v>
      </c>
      <c r="B6" s="116" t="s">
        <v>12</v>
      </c>
      <c r="C6" s="1" t="s">
        <v>33</v>
      </c>
      <c r="D6" s="37">
        <v>132.30000000000001</v>
      </c>
      <c r="E6" s="37">
        <v>130.10500000000002</v>
      </c>
      <c r="F6" s="33" t="s">
        <v>28</v>
      </c>
      <c r="G6" s="38">
        <v>2.195000000000018</v>
      </c>
      <c r="H6" s="119" t="s">
        <v>10</v>
      </c>
    </row>
    <row r="7" spans="1:8" ht="42" customHeight="1">
      <c r="A7" s="114"/>
      <c r="B7" s="117"/>
      <c r="C7" s="1" t="s">
        <v>34</v>
      </c>
      <c r="D7" s="37">
        <v>36.841999999999999</v>
      </c>
      <c r="E7" s="37">
        <v>27.32</v>
      </c>
      <c r="F7" s="41" t="s">
        <v>76</v>
      </c>
      <c r="G7" s="37">
        <v>9.5220000000000056</v>
      </c>
      <c r="H7" s="120"/>
    </row>
    <row r="8" spans="1:8" ht="42" customHeight="1">
      <c r="A8" s="114"/>
      <c r="B8" s="117"/>
      <c r="C8" s="1" t="s">
        <v>35</v>
      </c>
      <c r="D8" s="37">
        <v>5.2140000000000004</v>
      </c>
      <c r="E8" s="37">
        <v>12.304</v>
      </c>
      <c r="F8" s="33" t="s">
        <v>70</v>
      </c>
      <c r="G8" s="37">
        <v>4.9999999999958966E-3</v>
      </c>
      <c r="H8" s="120"/>
    </row>
    <row r="9" spans="1:8" ht="42" customHeight="1">
      <c r="A9" s="114"/>
      <c r="B9" s="117"/>
      <c r="C9" s="1" t="s">
        <v>36</v>
      </c>
      <c r="D9" s="37">
        <v>1.2310000000000003</v>
      </c>
      <c r="E9" s="37">
        <v>0</v>
      </c>
      <c r="F9" s="33"/>
      <c r="G9" s="37">
        <v>1.2309999999999999</v>
      </c>
      <c r="H9" s="120"/>
    </row>
    <row r="10" spans="1:8" ht="42" customHeight="1">
      <c r="A10" s="114"/>
      <c r="B10" s="117"/>
      <c r="C10" s="1" t="s">
        <v>37</v>
      </c>
      <c r="D10" s="37">
        <v>7.8310000000000004</v>
      </c>
      <c r="E10" s="37">
        <v>0.74</v>
      </c>
      <c r="F10" s="33" t="s">
        <v>77</v>
      </c>
      <c r="G10" s="37">
        <v>9.1569999999999911</v>
      </c>
      <c r="H10" s="120"/>
    </row>
    <row r="11" spans="1:8" ht="42" customHeight="1">
      <c r="A11" s="114"/>
      <c r="B11" s="117"/>
      <c r="C11" s="1" t="s">
        <v>38</v>
      </c>
      <c r="D11" s="37">
        <v>0</v>
      </c>
      <c r="E11" s="37">
        <v>0</v>
      </c>
      <c r="F11" s="33"/>
      <c r="G11" s="37">
        <v>0</v>
      </c>
      <c r="H11" s="120"/>
    </row>
    <row r="12" spans="1:8" ht="42" customHeight="1">
      <c r="A12" s="114"/>
      <c r="B12" s="117"/>
      <c r="C12" s="1" t="s">
        <v>39</v>
      </c>
      <c r="D12" s="37">
        <v>9.3569999999999993</v>
      </c>
      <c r="E12" s="37">
        <v>9.36</v>
      </c>
      <c r="F12" s="42" t="s">
        <v>75</v>
      </c>
      <c r="G12" s="37">
        <v>0.57499999999999885</v>
      </c>
      <c r="H12" s="120"/>
    </row>
    <row r="13" spans="1:8" ht="42" customHeight="1">
      <c r="A13" s="114"/>
      <c r="B13" s="117"/>
      <c r="C13" s="1" t="s">
        <v>41</v>
      </c>
      <c r="D13" s="4">
        <v>3.327</v>
      </c>
      <c r="E13" s="4">
        <v>6.96</v>
      </c>
      <c r="F13" s="33" t="s">
        <v>31</v>
      </c>
      <c r="G13" s="37">
        <v>0.90200000000000102</v>
      </c>
      <c r="H13" s="120"/>
    </row>
    <row r="14" spans="1:8" ht="42" customHeight="1">
      <c r="A14" s="114"/>
      <c r="B14" s="117"/>
      <c r="C14" s="1" t="s">
        <v>42</v>
      </c>
      <c r="D14" s="4">
        <v>4.3150000000000004</v>
      </c>
      <c r="E14" s="4">
        <v>3.1</v>
      </c>
      <c r="F14" s="33" t="s">
        <v>31</v>
      </c>
      <c r="G14" s="37">
        <v>1.794</v>
      </c>
      <c r="H14" s="120"/>
    </row>
    <row r="15" spans="1:8" ht="42" customHeight="1">
      <c r="A15" s="114"/>
      <c r="B15" s="117"/>
      <c r="C15" s="1" t="s">
        <v>43</v>
      </c>
      <c r="D15" s="4">
        <v>1.028</v>
      </c>
      <c r="E15" s="4">
        <v>0</v>
      </c>
      <c r="F15" s="33"/>
      <c r="G15" s="37">
        <v>2.2935000000000003</v>
      </c>
      <c r="H15" s="120"/>
    </row>
    <row r="16" spans="1:8" ht="42" customHeight="1">
      <c r="A16" s="114"/>
      <c r="B16" s="117"/>
      <c r="C16" s="1" t="s">
        <v>44</v>
      </c>
      <c r="D16" s="4">
        <v>5.8570000000000002</v>
      </c>
      <c r="E16" s="4">
        <v>7.52</v>
      </c>
      <c r="F16" s="33" t="s">
        <v>72</v>
      </c>
      <c r="G16" s="37">
        <v>1.058500000000004</v>
      </c>
      <c r="H16" s="120"/>
    </row>
    <row r="17" spans="1:8" ht="42" customHeight="1">
      <c r="A17" s="114"/>
      <c r="B17" s="117"/>
      <c r="C17" s="1" t="s">
        <v>45</v>
      </c>
      <c r="D17" s="4">
        <v>1.7164999999999999</v>
      </c>
      <c r="E17" s="4">
        <v>2.86</v>
      </c>
      <c r="F17" s="35" t="s">
        <v>71</v>
      </c>
      <c r="G17" s="37">
        <v>0.39599999999999991</v>
      </c>
      <c r="H17" s="120"/>
    </row>
    <row r="18" spans="1:8" ht="42" customHeight="1" thickBot="1">
      <c r="A18" s="115"/>
      <c r="B18" s="118"/>
      <c r="C18" s="8" t="s">
        <v>18</v>
      </c>
      <c r="D18" s="6">
        <f>SUM(D6:D17)</f>
        <v>209.01849999999996</v>
      </c>
      <c r="E18" s="6">
        <f>SUM(E6:E17)</f>
        <v>200.26900000000003</v>
      </c>
      <c r="F18" s="32"/>
      <c r="G18" s="37">
        <f>SUM(G6:G17)</f>
        <v>29.129000000000019</v>
      </c>
      <c r="H18" s="121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6" sqref="A6:A18"/>
    </sheetView>
  </sheetViews>
  <sheetFormatPr defaultRowHeight="15.75"/>
  <cols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43799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39" t="s">
        <v>3</v>
      </c>
      <c r="E3" s="39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26"/>
      <c r="B5" s="128"/>
      <c r="C5" s="128"/>
      <c r="D5" s="128"/>
      <c r="E5" s="128"/>
      <c r="F5" s="128"/>
      <c r="G5" s="128"/>
      <c r="H5" s="130"/>
    </row>
    <row r="6" spans="1:8" ht="33" customHeight="1">
      <c r="A6" s="113" t="s">
        <v>13</v>
      </c>
      <c r="B6" s="116" t="s">
        <v>12</v>
      </c>
      <c r="C6" s="1" t="s">
        <v>33</v>
      </c>
      <c r="D6" s="40">
        <v>143.30000000000001</v>
      </c>
      <c r="E6" s="40">
        <v>140.10400000000001</v>
      </c>
      <c r="F6" s="33" t="s">
        <v>28</v>
      </c>
      <c r="G6" s="38">
        <v>3.1960000000000175</v>
      </c>
      <c r="H6" s="119" t="s">
        <v>10</v>
      </c>
    </row>
    <row r="7" spans="1:8" ht="33" customHeight="1">
      <c r="A7" s="114"/>
      <c r="B7" s="117"/>
      <c r="C7" s="1" t="s">
        <v>34</v>
      </c>
      <c r="D7" s="40">
        <v>38.775999999999996</v>
      </c>
      <c r="E7" s="40">
        <v>35.340000000000003</v>
      </c>
      <c r="F7" s="41" t="s">
        <v>76</v>
      </c>
      <c r="G7" s="40">
        <v>3.4360000000000035</v>
      </c>
      <c r="H7" s="120"/>
    </row>
    <row r="8" spans="1:8" ht="33" customHeight="1">
      <c r="A8" s="114"/>
      <c r="B8" s="117"/>
      <c r="C8" s="1" t="s">
        <v>35</v>
      </c>
      <c r="D8" s="40">
        <v>5.5760000000000005</v>
      </c>
      <c r="E8" s="40">
        <v>12.304</v>
      </c>
      <c r="F8" s="33" t="s">
        <v>70</v>
      </c>
      <c r="G8" s="40">
        <v>0.366999999999996</v>
      </c>
      <c r="H8" s="120"/>
    </row>
    <row r="9" spans="1:8" ht="33" customHeight="1">
      <c r="A9" s="114"/>
      <c r="B9" s="117"/>
      <c r="C9" s="1" t="s">
        <v>36</v>
      </c>
      <c r="D9" s="40">
        <v>1.4380000000000004</v>
      </c>
      <c r="E9" s="40">
        <v>1.34</v>
      </c>
      <c r="F9" s="33"/>
      <c r="G9" s="40">
        <v>9.7999999999999865E-2</v>
      </c>
      <c r="H9" s="120"/>
    </row>
    <row r="10" spans="1:8" ht="33" customHeight="1">
      <c r="A10" s="114"/>
      <c r="B10" s="117"/>
      <c r="C10" s="1" t="s">
        <v>37</v>
      </c>
      <c r="D10" s="40">
        <v>9.0069999999999997</v>
      </c>
      <c r="E10" s="40">
        <v>0.74</v>
      </c>
      <c r="F10" s="33" t="s">
        <v>77</v>
      </c>
      <c r="G10" s="40">
        <v>10.332999999999991</v>
      </c>
      <c r="H10" s="120"/>
    </row>
    <row r="11" spans="1:8" ht="33" customHeight="1">
      <c r="A11" s="114"/>
      <c r="B11" s="117"/>
      <c r="C11" s="1" t="s">
        <v>38</v>
      </c>
      <c r="D11" s="40">
        <v>0</v>
      </c>
      <c r="E11" s="40">
        <v>0</v>
      </c>
      <c r="F11" s="33"/>
      <c r="G11" s="40">
        <v>0</v>
      </c>
      <c r="H11" s="120"/>
    </row>
    <row r="12" spans="1:8" ht="42.75" customHeight="1">
      <c r="A12" s="114"/>
      <c r="B12" s="117"/>
      <c r="C12" s="1" t="s">
        <v>39</v>
      </c>
      <c r="D12" s="40">
        <v>10.061999999999999</v>
      </c>
      <c r="E12" s="40">
        <v>9.36</v>
      </c>
      <c r="F12" s="42" t="s">
        <v>75</v>
      </c>
      <c r="G12" s="40">
        <v>1.2799999999999989</v>
      </c>
      <c r="H12" s="120"/>
    </row>
    <row r="13" spans="1:8" ht="33" customHeight="1">
      <c r="A13" s="114"/>
      <c r="B13" s="117"/>
      <c r="C13" s="1" t="s">
        <v>41</v>
      </c>
      <c r="D13" s="4">
        <v>4.8194999999999997</v>
      </c>
      <c r="E13" s="4">
        <v>6.96</v>
      </c>
      <c r="F13" s="33" t="s">
        <v>31</v>
      </c>
      <c r="G13" s="40">
        <v>2.3945000000000016</v>
      </c>
      <c r="H13" s="120"/>
    </row>
    <row r="14" spans="1:8" ht="33" customHeight="1">
      <c r="A14" s="114"/>
      <c r="B14" s="117"/>
      <c r="C14" s="1" t="s">
        <v>42</v>
      </c>
      <c r="D14" s="4">
        <v>4.3150000000000004</v>
      </c>
      <c r="E14" s="4">
        <v>4.76</v>
      </c>
      <c r="F14" s="33" t="s">
        <v>31</v>
      </c>
      <c r="G14" s="40">
        <v>0.13400000000000012</v>
      </c>
      <c r="H14" s="120"/>
    </row>
    <row r="15" spans="1:8" ht="33" customHeight="1">
      <c r="A15" s="114"/>
      <c r="B15" s="117"/>
      <c r="C15" s="1" t="s">
        <v>43</v>
      </c>
      <c r="D15" s="4">
        <v>1.028</v>
      </c>
      <c r="E15" s="4">
        <v>0</v>
      </c>
      <c r="F15" s="33"/>
      <c r="G15" s="40">
        <v>2.2935000000000003</v>
      </c>
      <c r="H15" s="120"/>
    </row>
    <row r="16" spans="1:8" ht="33" customHeight="1">
      <c r="A16" s="114"/>
      <c r="B16" s="117"/>
      <c r="C16" s="1" t="s">
        <v>44</v>
      </c>
      <c r="D16" s="4">
        <v>5.87</v>
      </c>
      <c r="E16" s="4">
        <v>7.52</v>
      </c>
      <c r="F16" s="33" t="s">
        <v>72</v>
      </c>
      <c r="G16" s="40">
        <v>1.0715000000000039</v>
      </c>
      <c r="H16" s="120"/>
    </row>
    <row r="17" spans="1:8" ht="33" customHeight="1">
      <c r="A17" s="114"/>
      <c r="B17" s="117"/>
      <c r="C17" s="1" t="s">
        <v>45</v>
      </c>
      <c r="D17" s="4">
        <v>1.8445</v>
      </c>
      <c r="E17" s="4">
        <v>2.86</v>
      </c>
      <c r="F17" s="35" t="s">
        <v>71</v>
      </c>
      <c r="G17" s="40">
        <v>0.52400000000000002</v>
      </c>
      <c r="H17" s="120"/>
    </row>
    <row r="18" spans="1:8" ht="33" customHeight="1" thickBot="1">
      <c r="A18" s="115"/>
      <c r="B18" s="118"/>
      <c r="C18" s="8" t="s">
        <v>18</v>
      </c>
      <c r="D18" s="6">
        <f>SUM(D6:D17)</f>
        <v>226.03600000000003</v>
      </c>
      <c r="E18" s="6">
        <f>SUM(E6:E17)</f>
        <v>221.28800000000007</v>
      </c>
      <c r="F18" s="32"/>
      <c r="G18" s="38">
        <f>SUM(G6:G17)</f>
        <v>25.127500000000012</v>
      </c>
      <c r="H18" s="121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6" sqref="D6:E18"/>
    </sheetView>
  </sheetViews>
  <sheetFormatPr defaultRowHeight="15.75"/>
  <cols>
    <col min="2" max="2" width="7.85546875" customWidth="1"/>
    <col min="3" max="3" width="26.42578125" customWidth="1"/>
    <col min="4" max="4" width="13.7109375" customWidth="1"/>
    <col min="5" max="5" width="15.28515625" customWidth="1"/>
    <col min="6" max="6" width="54.140625" customWidth="1"/>
    <col min="7" max="7" width="13.8554687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43830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43" t="s">
        <v>3</v>
      </c>
      <c r="E3" s="43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3" customHeight="1">
      <c r="A6" s="131" t="s">
        <v>13</v>
      </c>
      <c r="B6" s="126" t="s">
        <v>12</v>
      </c>
      <c r="C6" s="1" t="s">
        <v>33</v>
      </c>
      <c r="D6" s="44">
        <v>155.39950000000002</v>
      </c>
      <c r="E6" s="44">
        <v>149.45000000000002</v>
      </c>
      <c r="F6" s="33" t="s">
        <v>28</v>
      </c>
      <c r="G6" s="38">
        <v>5.9495000000000271</v>
      </c>
      <c r="H6" s="130" t="s">
        <v>10</v>
      </c>
    </row>
    <row r="7" spans="1:8" ht="46.5" customHeight="1">
      <c r="A7" s="132"/>
      <c r="B7" s="126"/>
      <c r="C7" s="1" t="s">
        <v>34</v>
      </c>
      <c r="D7" s="44">
        <v>42.8</v>
      </c>
      <c r="E7" s="44">
        <v>42.800000000000004</v>
      </c>
      <c r="F7" s="41" t="s">
        <v>81</v>
      </c>
      <c r="G7" s="44">
        <v>0</v>
      </c>
      <c r="H7" s="130"/>
    </row>
    <row r="8" spans="1:8" ht="33" customHeight="1">
      <c r="A8" s="132"/>
      <c r="B8" s="126"/>
      <c r="C8" s="1" t="s">
        <v>35</v>
      </c>
      <c r="D8" s="44">
        <v>5.8670000000000009</v>
      </c>
      <c r="E8" s="44">
        <v>12.304</v>
      </c>
      <c r="F8" s="33" t="s">
        <v>83</v>
      </c>
      <c r="G8" s="44">
        <v>0.65799999999999637</v>
      </c>
      <c r="H8" s="130"/>
    </row>
    <row r="9" spans="1:8" ht="27" customHeight="1">
      <c r="A9" s="132"/>
      <c r="B9" s="126"/>
      <c r="C9" s="1" t="s">
        <v>36</v>
      </c>
      <c r="D9" s="44">
        <v>2.0955000000000004</v>
      </c>
      <c r="E9" s="44">
        <v>1.34</v>
      </c>
      <c r="F9" s="33" t="s">
        <v>78</v>
      </c>
      <c r="G9" s="44">
        <v>0.75549999999999984</v>
      </c>
      <c r="H9" s="130"/>
    </row>
    <row r="10" spans="1:8" ht="35.25" customHeight="1">
      <c r="A10" s="132"/>
      <c r="B10" s="126"/>
      <c r="C10" s="1" t="s">
        <v>37</v>
      </c>
      <c r="D10" s="44">
        <v>9.4514999999999993</v>
      </c>
      <c r="E10" s="44">
        <v>9.2200000000000006</v>
      </c>
      <c r="F10" s="33" t="s">
        <v>82</v>
      </c>
      <c r="G10" s="44">
        <v>2.2974999999999905</v>
      </c>
      <c r="H10" s="130"/>
    </row>
    <row r="11" spans="1:8" ht="28.5" customHeight="1">
      <c r="A11" s="132"/>
      <c r="B11" s="126"/>
      <c r="C11" s="1" t="s">
        <v>38</v>
      </c>
      <c r="D11" s="44">
        <v>0</v>
      </c>
      <c r="E11" s="44">
        <v>0</v>
      </c>
      <c r="F11" s="33"/>
      <c r="G11" s="44">
        <v>0</v>
      </c>
      <c r="H11" s="130"/>
    </row>
    <row r="12" spans="1:8" ht="44.25" customHeight="1">
      <c r="A12" s="132"/>
      <c r="B12" s="126"/>
      <c r="C12" s="1" t="s">
        <v>39</v>
      </c>
      <c r="D12" s="44">
        <v>10.75</v>
      </c>
      <c r="E12" s="44">
        <v>9.36</v>
      </c>
      <c r="F12" s="42" t="s">
        <v>81</v>
      </c>
      <c r="G12" s="44">
        <v>1.9679999999999991</v>
      </c>
      <c r="H12" s="130"/>
    </row>
    <row r="13" spans="1:8" ht="27" customHeight="1">
      <c r="A13" s="132"/>
      <c r="B13" s="126"/>
      <c r="C13" s="1" t="s">
        <v>41</v>
      </c>
      <c r="D13" s="4">
        <v>5.3004999999999995</v>
      </c>
      <c r="E13" s="4">
        <v>6.96</v>
      </c>
      <c r="F13" s="33" t="s">
        <v>31</v>
      </c>
      <c r="G13" s="44">
        <v>2.8755000000000015</v>
      </c>
      <c r="H13" s="130"/>
    </row>
    <row r="14" spans="1:8" ht="33" customHeight="1">
      <c r="A14" s="132"/>
      <c r="B14" s="126"/>
      <c r="C14" s="1" t="s">
        <v>42</v>
      </c>
      <c r="D14" s="4">
        <v>4.6190000000000007</v>
      </c>
      <c r="E14" s="4">
        <v>4.76</v>
      </c>
      <c r="F14" s="33" t="s">
        <v>80</v>
      </c>
      <c r="G14" s="44">
        <v>0.43800000000000039</v>
      </c>
      <c r="H14" s="130"/>
    </row>
    <row r="15" spans="1:8" ht="22.5" customHeight="1">
      <c r="A15" s="132"/>
      <c r="B15" s="126"/>
      <c r="C15" s="1" t="s">
        <v>43</v>
      </c>
      <c r="D15" s="4">
        <v>1.028</v>
      </c>
      <c r="E15" s="4">
        <v>0</v>
      </c>
      <c r="F15" s="33"/>
      <c r="G15" s="44">
        <v>2.2935000000000003</v>
      </c>
      <c r="H15" s="130"/>
    </row>
    <row r="16" spans="1:8" ht="33" customHeight="1">
      <c r="A16" s="132"/>
      <c r="B16" s="126"/>
      <c r="C16" s="1" t="s">
        <v>44</v>
      </c>
      <c r="D16" s="4">
        <v>5.875</v>
      </c>
      <c r="E16" s="4">
        <v>7.52</v>
      </c>
      <c r="F16" s="33" t="s">
        <v>79</v>
      </c>
      <c r="G16" s="44">
        <v>1.0765000000000047</v>
      </c>
      <c r="H16" s="130"/>
    </row>
    <row r="17" spans="1:8" ht="29.25" customHeight="1">
      <c r="A17" s="132"/>
      <c r="B17" s="126"/>
      <c r="C17" s="1" t="s">
        <v>45</v>
      </c>
      <c r="D17" s="4">
        <v>1.9085000000000001</v>
      </c>
      <c r="E17" s="4">
        <v>2.86</v>
      </c>
      <c r="F17" s="46" t="s">
        <v>71</v>
      </c>
      <c r="G17" s="44">
        <v>0.58800000000000008</v>
      </c>
      <c r="H17" s="130"/>
    </row>
    <row r="18" spans="1:8" ht="33" customHeight="1" thickBot="1">
      <c r="A18" s="133"/>
      <c r="B18" s="134"/>
      <c r="C18" s="8" t="s">
        <v>18</v>
      </c>
      <c r="D18" s="6">
        <f>SUM(D6:D17)</f>
        <v>245.09449999999998</v>
      </c>
      <c r="E18" s="6">
        <f>SUM(E6:E17)</f>
        <v>246.57400000000007</v>
      </c>
      <c r="F18" s="32"/>
      <c r="G18" s="47">
        <f>SUM(G6:G17)</f>
        <v>18.90000000000002</v>
      </c>
      <c r="H18" s="135"/>
    </row>
    <row r="23" spans="1:8">
      <c r="D23" s="45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E6" sqref="E6:E17"/>
    </sheetView>
  </sheetViews>
  <sheetFormatPr defaultRowHeight="15.75"/>
  <cols>
    <col min="2" max="2" width="8" customWidth="1"/>
    <col min="3" max="3" width="26.42578125" customWidth="1"/>
    <col min="4" max="4" width="11.7109375" customWidth="1"/>
    <col min="5" max="5" width="11.28515625" customWidth="1"/>
    <col min="6" max="6" width="40.140625" customWidth="1"/>
    <col min="7" max="7" width="10.8554687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43861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48" t="s">
        <v>3</v>
      </c>
      <c r="E3" s="48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46.5" customHeight="1">
      <c r="A6" s="131" t="s">
        <v>13</v>
      </c>
      <c r="B6" s="126" t="s">
        <v>12</v>
      </c>
      <c r="C6" s="1" t="s">
        <v>33</v>
      </c>
      <c r="D6" s="49">
        <v>8.7025000000000006</v>
      </c>
      <c r="E6" s="49">
        <v>13.122999999999999</v>
      </c>
      <c r="F6" s="33" t="s">
        <v>87</v>
      </c>
      <c r="G6" s="38">
        <v>1.5289999999999999</v>
      </c>
      <c r="H6" s="130" t="s">
        <v>10</v>
      </c>
    </row>
    <row r="7" spans="1:8" ht="28.5" customHeight="1">
      <c r="A7" s="132"/>
      <c r="B7" s="126"/>
      <c r="C7" s="1" t="s">
        <v>34</v>
      </c>
      <c r="D7" s="49">
        <v>3.5649999999999999</v>
      </c>
      <c r="E7" s="49">
        <v>1.26</v>
      </c>
      <c r="F7" s="34" t="s">
        <v>89</v>
      </c>
      <c r="G7" s="49">
        <v>2.3050000000000002</v>
      </c>
      <c r="H7" s="130"/>
    </row>
    <row r="8" spans="1:8" ht="28.5" customHeight="1">
      <c r="A8" s="132"/>
      <c r="B8" s="126"/>
      <c r="C8" s="1" t="s">
        <v>35</v>
      </c>
      <c r="D8" s="49">
        <v>0.14699999999999999</v>
      </c>
      <c r="E8" s="49">
        <v>0</v>
      </c>
      <c r="F8" s="33"/>
      <c r="G8" s="49">
        <v>0.80500000000000005</v>
      </c>
      <c r="H8" s="130"/>
    </row>
    <row r="9" spans="1:8" ht="28.5" customHeight="1">
      <c r="A9" s="132"/>
      <c r="B9" s="126"/>
      <c r="C9" s="1" t="s">
        <v>36</v>
      </c>
      <c r="D9" s="49">
        <v>0.24</v>
      </c>
      <c r="E9" s="49">
        <v>0</v>
      </c>
      <c r="F9" s="33"/>
      <c r="G9" s="49">
        <v>0.99550000000000005</v>
      </c>
      <c r="H9" s="130"/>
    </row>
    <row r="10" spans="1:8" ht="28.5" customHeight="1">
      <c r="A10" s="132"/>
      <c r="B10" s="126"/>
      <c r="C10" s="1" t="s">
        <v>37</v>
      </c>
      <c r="D10" s="49">
        <v>0.3735</v>
      </c>
      <c r="E10" s="49">
        <v>2.56</v>
      </c>
      <c r="F10" s="33" t="s">
        <v>90</v>
      </c>
      <c r="G10" s="49">
        <v>0.111</v>
      </c>
      <c r="H10" s="130"/>
    </row>
    <row r="11" spans="1:8" ht="28.5" customHeight="1">
      <c r="A11" s="132"/>
      <c r="B11" s="126"/>
      <c r="C11" s="1" t="s">
        <v>38</v>
      </c>
      <c r="D11" s="49">
        <v>0</v>
      </c>
      <c r="E11" s="49">
        <v>0</v>
      </c>
      <c r="F11" s="33"/>
      <c r="G11" s="49">
        <v>0</v>
      </c>
      <c r="H11" s="130"/>
    </row>
    <row r="12" spans="1:8" ht="28.5" customHeight="1">
      <c r="A12" s="132"/>
      <c r="B12" s="126"/>
      <c r="C12" s="1" t="s">
        <v>39</v>
      </c>
      <c r="D12" s="49">
        <v>0.52300000000000002</v>
      </c>
      <c r="E12" s="49">
        <v>1.38</v>
      </c>
      <c r="F12" s="34" t="s">
        <v>91</v>
      </c>
      <c r="G12" s="49">
        <v>1.111</v>
      </c>
      <c r="H12" s="130"/>
    </row>
    <row r="13" spans="1:8" ht="28.5" customHeight="1">
      <c r="A13" s="132"/>
      <c r="B13" s="126"/>
      <c r="C13" s="1" t="s">
        <v>41</v>
      </c>
      <c r="D13" s="4">
        <v>0.86</v>
      </c>
      <c r="E13" s="4">
        <v>0</v>
      </c>
      <c r="F13" s="33"/>
      <c r="G13" s="49">
        <v>3.7355</v>
      </c>
      <c r="H13" s="130"/>
    </row>
    <row r="14" spans="1:8" ht="28.5" customHeight="1">
      <c r="A14" s="132"/>
      <c r="B14" s="126"/>
      <c r="C14" s="1" t="s">
        <v>42</v>
      </c>
      <c r="D14" s="4">
        <v>0</v>
      </c>
      <c r="E14" s="4">
        <v>0</v>
      </c>
      <c r="F14" s="33"/>
      <c r="G14" s="49">
        <v>0.43800000000000039</v>
      </c>
      <c r="H14" s="130"/>
    </row>
    <row r="15" spans="1:8" ht="28.5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49">
        <v>2.2935000000000003</v>
      </c>
      <c r="H15" s="130"/>
    </row>
    <row r="16" spans="1:8" ht="28.5" customHeight="1">
      <c r="A16" s="132"/>
      <c r="B16" s="126"/>
      <c r="C16" s="1" t="s">
        <v>44</v>
      </c>
      <c r="D16" s="4">
        <v>0</v>
      </c>
      <c r="E16" s="4">
        <v>0</v>
      </c>
      <c r="F16" s="33"/>
      <c r="G16" s="49">
        <v>1.0765000000000047</v>
      </c>
      <c r="H16" s="130"/>
    </row>
    <row r="17" spans="1:8" ht="28.5" customHeight="1">
      <c r="A17" s="132"/>
      <c r="B17" s="126"/>
      <c r="C17" s="1" t="s">
        <v>45</v>
      </c>
      <c r="D17" s="4">
        <v>0.439</v>
      </c>
      <c r="E17" s="4">
        <v>0</v>
      </c>
      <c r="F17" s="46"/>
      <c r="G17" s="49">
        <v>1.0269999999999999</v>
      </c>
      <c r="H17" s="130"/>
    </row>
    <row r="18" spans="1:8" ht="28.5" customHeight="1" thickBot="1">
      <c r="A18" s="133"/>
      <c r="B18" s="134"/>
      <c r="C18" s="8" t="s">
        <v>18</v>
      </c>
      <c r="D18" s="6">
        <f>SUM(D6:D17)</f>
        <v>14.85</v>
      </c>
      <c r="E18" s="6">
        <f>SUM(E6:E17)</f>
        <v>18.322999999999997</v>
      </c>
      <c r="F18" s="32"/>
      <c r="G18" s="47">
        <f>SUM(G6:G17)</f>
        <v>15.427000000000003</v>
      </c>
      <c r="H18" s="135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6" sqref="D16:D17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43890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50" t="s">
        <v>3</v>
      </c>
      <c r="E3" s="50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51">
        <v>8.8335000000000008</v>
      </c>
      <c r="E6" s="51">
        <v>13.122999999999999</v>
      </c>
      <c r="F6" s="33" t="s">
        <v>86</v>
      </c>
      <c r="G6" s="38">
        <v>1.66</v>
      </c>
      <c r="H6" s="130" t="s">
        <v>10</v>
      </c>
    </row>
    <row r="7" spans="1:8" ht="30" customHeight="1">
      <c r="A7" s="132"/>
      <c r="B7" s="126"/>
      <c r="C7" s="1" t="s">
        <v>34</v>
      </c>
      <c r="D7" s="51">
        <v>3.5760000000000001</v>
      </c>
      <c r="E7" s="51">
        <v>1.26</v>
      </c>
      <c r="F7" s="55" t="s">
        <v>88</v>
      </c>
      <c r="G7" s="51">
        <v>2.3159999999999998</v>
      </c>
      <c r="H7" s="130"/>
    </row>
    <row r="8" spans="1:8" ht="30" customHeight="1">
      <c r="A8" s="132"/>
      <c r="B8" s="126"/>
      <c r="C8" s="1" t="s">
        <v>84</v>
      </c>
      <c r="D8" s="51">
        <v>0.318</v>
      </c>
      <c r="E8" s="51">
        <v>0</v>
      </c>
      <c r="F8" s="33"/>
      <c r="G8" s="51">
        <v>0.97599999999999998</v>
      </c>
      <c r="H8" s="130"/>
    </row>
    <row r="9" spans="1:8" ht="30" customHeight="1">
      <c r="A9" s="132"/>
      <c r="B9" s="126"/>
      <c r="C9" s="1" t="s">
        <v>36</v>
      </c>
      <c r="D9" s="51">
        <v>0.24</v>
      </c>
      <c r="E9" s="51">
        <v>0</v>
      </c>
      <c r="F9" s="33"/>
      <c r="G9" s="51">
        <v>0.99550000000000005</v>
      </c>
      <c r="H9" s="130"/>
    </row>
    <row r="10" spans="1:8" ht="30" customHeight="1">
      <c r="A10" s="132"/>
      <c r="B10" s="126"/>
      <c r="C10" s="1" t="s">
        <v>57</v>
      </c>
      <c r="D10" s="51">
        <v>0.40050000000000002</v>
      </c>
      <c r="E10" s="51">
        <v>2.56</v>
      </c>
      <c r="F10" s="33" t="s">
        <v>78</v>
      </c>
      <c r="G10" s="51">
        <v>0.13800000000000001</v>
      </c>
      <c r="H10" s="130"/>
    </row>
    <row r="11" spans="1:8" ht="30" customHeight="1">
      <c r="A11" s="132"/>
      <c r="B11" s="126"/>
      <c r="C11" s="1" t="s">
        <v>38</v>
      </c>
      <c r="D11" s="51">
        <v>0</v>
      </c>
      <c r="E11" s="51">
        <v>0</v>
      </c>
      <c r="F11" s="33"/>
      <c r="G11" s="51">
        <v>0</v>
      </c>
      <c r="H11" s="130"/>
    </row>
    <row r="12" spans="1:8" ht="30" customHeight="1">
      <c r="A12" s="132"/>
      <c r="B12" s="126"/>
      <c r="C12" s="1" t="s">
        <v>59</v>
      </c>
      <c r="D12" s="51">
        <v>0.52300000000000002</v>
      </c>
      <c r="E12" s="51">
        <v>1.38</v>
      </c>
      <c r="F12" s="34" t="s">
        <v>78</v>
      </c>
      <c r="G12" s="51">
        <v>1.111</v>
      </c>
      <c r="H12" s="130"/>
    </row>
    <row r="13" spans="1:8" ht="30" customHeight="1">
      <c r="A13" s="132"/>
      <c r="B13" s="126"/>
      <c r="C13" s="1" t="s">
        <v>62</v>
      </c>
      <c r="D13" s="4">
        <v>0.86</v>
      </c>
      <c r="E13" s="4">
        <v>0</v>
      </c>
      <c r="F13" s="33"/>
      <c r="G13" s="51">
        <v>3.7355</v>
      </c>
      <c r="H13" s="130"/>
    </row>
    <row r="14" spans="1:8" ht="30" customHeight="1">
      <c r="A14" s="132"/>
      <c r="B14" s="126"/>
      <c r="C14" s="1" t="s">
        <v>64</v>
      </c>
      <c r="D14" s="4">
        <v>0</v>
      </c>
      <c r="E14" s="4">
        <v>0</v>
      </c>
      <c r="F14" s="33"/>
      <c r="G14" s="51">
        <v>0.43800000000000039</v>
      </c>
      <c r="H14" s="130"/>
    </row>
    <row r="15" spans="1:8" ht="30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51">
        <v>2.2935000000000003</v>
      </c>
      <c r="H15" s="130"/>
    </row>
    <row r="16" spans="1:8" ht="30" customHeight="1">
      <c r="A16" s="132"/>
      <c r="B16" s="126"/>
      <c r="C16" s="1" t="s">
        <v>85</v>
      </c>
      <c r="D16" s="4">
        <v>4.4999999999999997E-3</v>
      </c>
      <c r="E16" s="4">
        <v>0</v>
      </c>
      <c r="F16" s="33"/>
      <c r="G16" s="51">
        <v>1.081</v>
      </c>
      <c r="H16" s="130"/>
    </row>
    <row r="17" spans="1:8" ht="30" customHeight="1">
      <c r="A17" s="132"/>
      <c r="B17" s="126"/>
      <c r="C17" s="1" t="s">
        <v>45</v>
      </c>
      <c r="D17" s="4">
        <v>0.441</v>
      </c>
      <c r="E17" s="4">
        <v>0</v>
      </c>
      <c r="F17" s="46"/>
      <c r="G17" s="51">
        <v>1.0289999999999999</v>
      </c>
      <c r="H17" s="130"/>
    </row>
    <row r="18" spans="1:8" ht="30" customHeight="1" thickBot="1">
      <c r="A18" s="133"/>
      <c r="B18" s="134"/>
      <c r="C18" s="8" t="s">
        <v>68</v>
      </c>
      <c r="D18" s="6">
        <f>SUM(D6:D17)</f>
        <v>15.1965</v>
      </c>
      <c r="E18" s="6">
        <f>SUM(E6:E17)</f>
        <v>18.322999999999997</v>
      </c>
      <c r="F18" s="32"/>
      <c r="G18" s="52">
        <f>SUM(G6:G17)</f>
        <v>15.773499999999999</v>
      </c>
      <c r="H18" s="135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:G18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43921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53" t="s">
        <v>3</v>
      </c>
      <c r="E3" s="53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54">
        <v>21.442499999999999</v>
      </c>
      <c r="E6" s="54">
        <v>13.122999999999999</v>
      </c>
      <c r="F6" s="33" t="s">
        <v>86</v>
      </c>
      <c r="G6" s="38">
        <v>14.269</v>
      </c>
      <c r="H6" s="130" t="s">
        <v>10</v>
      </c>
    </row>
    <row r="7" spans="1:8" ht="30" customHeight="1">
      <c r="A7" s="132"/>
      <c r="B7" s="126"/>
      <c r="C7" s="1" t="s">
        <v>34</v>
      </c>
      <c r="D7" s="54">
        <v>5.2590000000000003</v>
      </c>
      <c r="E7" s="54">
        <v>4.26</v>
      </c>
      <c r="F7" s="55" t="s">
        <v>88</v>
      </c>
      <c r="G7" s="38">
        <v>0.99899999999999967</v>
      </c>
      <c r="H7" s="130"/>
    </row>
    <row r="8" spans="1:8" ht="30" customHeight="1">
      <c r="A8" s="132"/>
      <c r="B8" s="126"/>
      <c r="C8" s="1" t="s">
        <v>84</v>
      </c>
      <c r="D8" s="59">
        <v>0.48899999999999999</v>
      </c>
      <c r="E8" s="54">
        <v>0</v>
      </c>
      <c r="F8" s="33"/>
      <c r="G8" s="38">
        <v>1.147</v>
      </c>
      <c r="H8" s="130"/>
    </row>
    <row r="9" spans="1:8" ht="30" customHeight="1">
      <c r="A9" s="132"/>
      <c r="B9" s="126"/>
      <c r="C9" s="1" t="s">
        <v>36</v>
      </c>
      <c r="D9" s="59">
        <v>0.2445</v>
      </c>
      <c r="E9" s="54">
        <v>1</v>
      </c>
      <c r="F9" s="33" t="s">
        <v>88</v>
      </c>
      <c r="G9" s="38">
        <v>0</v>
      </c>
      <c r="H9" s="130"/>
    </row>
    <row r="10" spans="1:8" ht="30" customHeight="1">
      <c r="A10" s="132"/>
      <c r="B10" s="126"/>
      <c r="C10" s="1" t="s">
        <v>57</v>
      </c>
      <c r="D10" s="59">
        <v>0.45150000000000001</v>
      </c>
      <c r="E10" s="54">
        <v>2.56</v>
      </c>
      <c r="F10" s="33" t="s">
        <v>78</v>
      </c>
      <c r="G10" s="38">
        <v>0.189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54">
        <v>0</v>
      </c>
      <c r="F11" s="33"/>
      <c r="G11" s="38">
        <v>0</v>
      </c>
      <c r="H11" s="130"/>
    </row>
    <row r="12" spans="1:8" ht="30" customHeight="1">
      <c r="A12" s="132"/>
      <c r="B12" s="126"/>
      <c r="C12" s="1" t="s">
        <v>59</v>
      </c>
      <c r="D12" s="59">
        <v>1.2230000000000001</v>
      </c>
      <c r="E12" s="54">
        <v>1.38</v>
      </c>
      <c r="F12" s="34" t="s">
        <v>78</v>
      </c>
      <c r="G12" s="38">
        <v>1.8109999999999999</v>
      </c>
      <c r="H12" s="130"/>
    </row>
    <row r="13" spans="1:8" ht="30" customHeight="1">
      <c r="A13" s="132"/>
      <c r="B13" s="126"/>
      <c r="C13" s="1" t="s">
        <v>62</v>
      </c>
      <c r="D13" s="60">
        <v>0.875</v>
      </c>
      <c r="E13" s="4">
        <v>0</v>
      </c>
      <c r="F13" s="33"/>
      <c r="G13" s="38">
        <v>3.7505000000000002</v>
      </c>
      <c r="H13" s="130"/>
    </row>
    <row r="14" spans="1:8" ht="30" customHeight="1">
      <c r="A14" s="132"/>
      <c r="B14" s="126"/>
      <c r="C14" s="1" t="s">
        <v>64</v>
      </c>
      <c r="D14" s="4">
        <v>0</v>
      </c>
      <c r="E14" s="4">
        <v>0</v>
      </c>
      <c r="F14" s="33"/>
      <c r="G14" s="38">
        <v>0.43800000000000039</v>
      </c>
      <c r="H14" s="130"/>
    </row>
    <row r="15" spans="1:8" ht="30" customHeight="1">
      <c r="A15" s="132"/>
      <c r="B15" s="126"/>
      <c r="C15" s="1" t="s">
        <v>43</v>
      </c>
      <c r="D15" s="4">
        <v>0.33100000000000002</v>
      </c>
      <c r="E15" s="4">
        <v>0</v>
      </c>
      <c r="F15" s="33"/>
      <c r="G15" s="38">
        <v>2.6245000000000003</v>
      </c>
      <c r="H15" s="130"/>
    </row>
    <row r="16" spans="1:8" ht="30" customHeight="1">
      <c r="A16" s="132"/>
      <c r="B16" s="126"/>
      <c r="C16" s="56" t="s">
        <v>92</v>
      </c>
      <c r="D16" s="4">
        <v>7.2519999999999998</v>
      </c>
      <c r="E16" s="4">
        <v>0</v>
      </c>
      <c r="F16" s="33"/>
      <c r="G16" s="38">
        <v>7.2519999999999998</v>
      </c>
      <c r="H16" s="130"/>
    </row>
    <row r="17" spans="1:8" ht="30" customHeight="1">
      <c r="A17" s="132"/>
      <c r="B17" s="126"/>
      <c r="C17" s="1" t="s">
        <v>85</v>
      </c>
      <c r="D17" s="60">
        <v>8.5000000000000006E-3</v>
      </c>
      <c r="E17" s="4">
        <v>0</v>
      </c>
      <c r="F17" s="33"/>
      <c r="G17" s="38">
        <v>1.085</v>
      </c>
      <c r="H17" s="130"/>
    </row>
    <row r="18" spans="1:8" ht="30" customHeight="1">
      <c r="A18" s="132"/>
      <c r="B18" s="126"/>
      <c r="C18" s="1" t="s">
        <v>45</v>
      </c>
      <c r="D18" s="60">
        <v>0.52100000000000002</v>
      </c>
      <c r="E18" s="4">
        <v>0</v>
      </c>
      <c r="F18" s="46"/>
      <c r="G18" s="38">
        <v>1.109</v>
      </c>
      <c r="H18" s="130"/>
    </row>
    <row r="19" spans="1:8" ht="30" customHeight="1" thickBot="1">
      <c r="A19" s="133"/>
      <c r="B19" s="134"/>
      <c r="C19" s="8" t="s">
        <v>68</v>
      </c>
      <c r="D19" s="6">
        <f>SUM(D6:D18)</f>
        <v>38.096999999999994</v>
      </c>
      <c r="E19" s="6">
        <f>SUM(E6:E18)</f>
        <v>22.322999999999997</v>
      </c>
      <c r="F19" s="32"/>
      <c r="G19" s="52">
        <v>34.673999999999999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B4" workbookViewId="0">
      <selection activeCell="F17" sqref="F17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 t="s">
        <v>93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57" t="s">
        <v>3</v>
      </c>
      <c r="E3" s="57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58">
        <v>11.72</v>
      </c>
      <c r="E6" s="58">
        <v>16.065000000000001</v>
      </c>
      <c r="F6" s="33" t="s">
        <v>86</v>
      </c>
      <c r="G6" s="61">
        <v>9.9240000000000528</v>
      </c>
      <c r="H6" s="130" t="s">
        <v>10</v>
      </c>
    </row>
    <row r="7" spans="1:8" ht="30" customHeight="1">
      <c r="A7" s="132"/>
      <c r="B7" s="126"/>
      <c r="C7" s="1" t="s">
        <v>34</v>
      </c>
      <c r="D7" s="58">
        <v>16.085999999999999</v>
      </c>
      <c r="E7" s="58">
        <v>9.7799999999999994</v>
      </c>
      <c r="F7" s="55" t="s">
        <v>88</v>
      </c>
      <c r="G7" s="61">
        <v>7.3050000000000015</v>
      </c>
      <c r="H7" s="130"/>
    </row>
    <row r="8" spans="1:8" ht="30" customHeight="1">
      <c r="A8" s="132"/>
      <c r="B8" s="126"/>
      <c r="C8" s="1" t="s">
        <v>84</v>
      </c>
      <c r="D8" s="59">
        <v>0.17699999999999999</v>
      </c>
      <c r="E8" s="58">
        <v>0</v>
      </c>
      <c r="F8" s="33"/>
      <c r="G8" s="61">
        <v>1.323999999999995</v>
      </c>
      <c r="H8" s="130"/>
    </row>
    <row r="9" spans="1:8" ht="30" customHeight="1">
      <c r="A9" s="132"/>
      <c r="B9" s="126"/>
      <c r="C9" s="1" t="s">
        <v>36</v>
      </c>
      <c r="D9" s="59">
        <v>2.5999999999999999E-2</v>
      </c>
      <c r="E9" s="58">
        <v>0</v>
      </c>
      <c r="F9" s="33" t="s">
        <v>88</v>
      </c>
      <c r="G9" s="61">
        <v>2.5999999999999579E-2</v>
      </c>
      <c r="H9" s="130"/>
    </row>
    <row r="10" spans="1:8" ht="30" customHeight="1">
      <c r="A10" s="132"/>
      <c r="B10" s="126"/>
      <c r="C10" s="1" t="s">
        <v>57</v>
      </c>
      <c r="D10" s="59">
        <v>1.19</v>
      </c>
      <c r="E10" s="58">
        <v>1.36</v>
      </c>
      <c r="F10" s="33" t="s">
        <v>78</v>
      </c>
      <c r="G10" s="61">
        <v>1.8999999999989248E-2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58">
        <v>0</v>
      </c>
      <c r="F11" s="33"/>
      <c r="G11" s="61">
        <v>-7.1054273576010019E-15</v>
      </c>
      <c r="H11" s="130"/>
    </row>
    <row r="12" spans="1:8" ht="30" customHeight="1">
      <c r="A12" s="132"/>
      <c r="B12" s="126"/>
      <c r="C12" s="1" t="s">
        <v>59</v>
      </c>
      <c r="D12" s="59">
        <v>0.83599999999999997</v>
      </c>
      <c r="E12" s="58">
        <v>2.2999999999999998</v>
      </c>
      <c r="F12" s="34" t="s">
        <v>94</v>
      </c>
      <c r="G12" s="61">
        <v>0.34700000000000042</v>
      </c>
      <c r="H12" s="130"/>
    </row>
    <row r="13" spans="1:8" ht="30" customHeight="1">
      <c r="A13" s="132"/>
      <c r="B13" s="126"/>
      <c r="C13" s="1" t="s">
        <v>62</v>
      </c>
      <c r="D13" s="60">
        <v>1.9E-2</v>
      </c>
      <c r="E13" s="4">
        <v>0</v>
      </c>
      <c r="F13" s="33"/>
      <c r="G13" s="61">
        <v>3.7695000000000016</v>
      </c>
      <c r="H13" s="130"/>
    </row>
    <row r="14" spans="1:8" ht="30" customHeight="1">
      <c r="A14" s="132"/>
      <c r="B14" s="126"/>
      <c r="C14" s="1" t="s">
        <v>64</v>
      </c>
      <c r="D14" s="4">
        <v>0</v>
      </c>
      <c r="E14" s="4">
        <v>0</v>
      </c>
      <c r="F14" s="33"/>
      <c r="G14" s="61">
        <v>0.43800000000000039</v>
      </c>
      <c r="H14" s="130"/>
    </row>
    <row r="15" spans="1:8" ht="30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61">
        <v>2.6245000000000003</v>
      </c>
      <c r="H15" s="130"/>
    </row>
    <row r="16" spans="1:8" ht="30" customHeight="1">
      <c r="A16" s="132"/>
      <c r="B16" s="126"/>
      <c r="C16" s="56" t="s">
        <v>92</v>
      </c>
      <c r="D16" s="4">
        <v>0</v>
      </c>
      <c r="E16" s="4">
        <v>0</v>
      </c>
      <c r="F16" s="33"/>
      <c r="G16" s="61">
        <v>7.2519999999999998</v>
      </c>
      <c r="H16" s="130"/>
    </row>
    <row r="17" spans="1:8" ht="30" customHeight="1">
      <c r="A17" s="132"/>
      <c r="B17" s="126"/>
      <c r="C17" s="1" t="s">
        <v>85</v>
      </c>
      <c r="D17" s="60">
        <v>0.33600000000000002</v>
      </c>
      <c r="E17" s="4">
        <v>1.42</v>
      </c>
      <c r="F17" s="33" t="s">
        <v>94</v>
      </c>
      <c r="G17" s="61">
        <v>1.0000000000047748E-3</v>
      </c>
      <c r="H17" s="130"/>
    </row>
    <row r="18" spans="1:8" ht="30" customHeight="1">
      <c r="A18" s="132"/>
      <c r="B18" s="126"/>
      <c r="C18" s="1" t="s">
        <v>45</v>
      </c>
      <c r="D18" s="60">
        <v>5.0000000000000001E-3</v>
      </c>
      <c r="E18" s="4">
        <v>0</v>
      </c>
      <c r="F18" s="46"/>
      <c r="G18" s="61">
        <v>1.1139999999999999</v>
      </c>
      <c r="H18" s="130"/>
    </row>
    <row r="19" spans="1:8" ht="30" customHeight="1" thickBot="1">
      <c r="A19" s="133"/>
      <c r="B19" s="134"/>
      <c r="C19" s="8" t="s">
        <v>68</v>
      </c>
      <c r="D19" s="6">
        <f>SUM(D6:D18)</f>
        <v>30.394999999999992</v>
      </c>
      <c r="E19" s="6">
        <f>SUM(E6:E18)</f>
        <v>30.924999999999997</v>
      </c>
      <c r="F19" s="32"/>
      <c r="G19" s="52">
        <f>SUM(G6:G18)</f>
        <v>34.144000000000034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" sqref="A3:A5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43982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62" t="s">
        <v>3</v>
      </c>
      <c r="E3" s="62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63">
        <v>52.153500000000001</v>
      </c>
      <c r="E6" s="63">
        <v>52.115000000000002</v>
      </c>
      <c r="F6" s="33" t="s">
        <v>96</v>
      </c>
      <c r="G6" s="61">
        <v>5.988000000000067</v>
      </c>
      <c r="H6" s="130" t="s">
        <v>10</v>
      </c>
    </row>
    <row r="7" spans="1:8" ht="30" customHeight="1">
      <c r="A7" s="132"/>
      <c r="B7" s="126"/>
      <c r="C7" s="1" t="s">
        <v>34</v>
      </c>
      <c r="D7" s="63">
        <v>34.891999999999996</v>
      </c>
      <c r="E7" s="63">
        <v>32.92</v>
      </c>
      <c r="F7" s="55" t="s">
        <v>88</v>
      </c>
      <c r="G7" s="61">
        <v>1.9720000000000049</v>
      </c>
      <c r="H7" s="130"/>
    </row>
    <row r="8" spans="1:8" ht="30" customHeight="1">
      <c r="A8" s="132"/>
      <c r="B8" s="126"/>
      <c r="C8" s="1" t="s">
        <v>84</v>
      </c>
      <c r="D8" s="59">
        <v>0.94199999999999995</v>
      </c>
      <c r="E8" s="63">
        <v>1.6</v>
      </c>
      <c r="F8" s="33" t="s">
        <v>88</v>
      </c>
      <c r="G8" s="61">
        <v>0</v>
      </c>
      <c r="H8" s="130"/>
    </row>
    <row r="9" spans="1:8" ht="30" customHeight="1">
      <c r="A9" s="132"/>
      <c r="B9" s="126"/>
      <c r="C9" s="1" t="s">
        <v>36</v>
      </c>
      <c r="D9" s="59">
        <v>0.28850000000000003</v>
      </c>
      <c r="E9" s="63">
        <v>1</v>
      </c>
      <c r="F9" s="33" t="s">
        <v>88</v>
      </c>
      <c r="G9" s="61">
        <v>4.3999999999999373E-2</v>
      </c>
      <c r="H9" s="130"/>
    </row>
    <row r="10" spans="1:8" ht="30" customHeight="1">
      <c r="A10" s="132"/>
      <c r="B10" s="126"/>
      <c r="C10" s="1" t="s">
        <v>57</v>
      </c>
      <c r="D10" s="59">
        <v>4.6165000000000003</v>
      </c>
      <c r="E10" s="63">
        <v>6.9</v>
      </c>
      <c r="F10" s="33" t="s">
        <v>78</v>
      </c>
      <c r="G10" s="61">
        <v>1.3999999999988244E-2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63">
        <v>0</v>
      </c>
      <c r="F11" s="33"/>
      <c r="G11" s="61">
        <v>0</v>
      </c>
      <c r="H11" s="130"/>
    </row>
    <row r="12" spans="1:8" ht="30" customHeight="1">
      <c r="A12" s="132"/>
      <c r="B12" s="126"/>
      <c r="C12" s="1" t="s">
        <v>59</v>
      </c>
      <c r="D12" s="59">
        <v>2.7769999999999997</v>
      </c>
      <c r="E12" s="63">
        <v>4.58</v>
      </c>
      <c r="F12" s="34" t="s">
        <v>94</v>
      </c>
      <c r="G12" s="61">
        <v>0.16500000000000037</v>
      </c>
      <c r="H12" s="130"/>
    </row>
    <row r="13" spans="1:8" ht="30" customHeight="1">
      <c r="A13" s="132"/>
      <c r="B13" s="126"/>
      <c r="C13" s="1" t="s">
        <v>62</v>
      </c>
      <c r="D13" s="60">
        <v>2.3780000000000001</v>
      </c>
      <c r="E13" s="4">
        <v>0</v>
      </c>
      <c r="F13" s="33"/>
      <c r="G13" s="61">
        <v>5.2535000000000007</v>
      </c>
      <c r="H13" s="130"/>
    </row>
    <row r="14" spans="1:8" ht="30" customHeight="1">
      <c r="A14" s="132"/>
      <c r="B14" s="126"/>
      <c r="C14" s="1" t="s">
        <v>64</v>
      </c>
      <c r="D14" s="4">
        <v>1.849</v>
      </c>
      <c r="E14" s="4">
        <v>0</v>
      </c>
      <c r="F14" s="33"/>
      <c r="G14" s="61">
        <v>2.2870000000000008</v>
      </c>
      <c r="H14" s="130"/>
    </row>
    <row r="15" spans="1:8" ht="30" customHeight="1">
      <c r="A15" s="132"/>
      <c r="B15" s="126"/>
      <c r="C15" s="1" t="s">
        <v>43</v>
      </c>
      <c r="D15" s="4">
        <v>0.90650000000000008</v>
      </c>
      <c r="E15" s="4">
        <v>3.2</v>
      </c>
      <c r="F15" s="33" t="s">
        <v>95</v>
      </c>
      <c r="G15" s="61">
        <v>0</v>
      </c>
      <c r="H15" s="130"/>
    </row>
    <row r="16" spans="1:8" ht="30" customHeight="1">
      <c r="A16" s="132"/>
      <c r="B16" s="126"/>
      <c r="C16" s="56" t="s">
        <v>92</v>
      </c>
      <c r="D16" s="4">
        <v>7.2519999999999998</v>
      </c>
      <c r="E16" s="4">
        <v>0</v>
      </c>
      <c r="F16" s="33"/>
      <c r="G16" s="61">
        <v>7.2519999999999998</v>
      </c>
      <c r="H16" s="130"/>
    </row>
    <row r="17" spans="1:8" ht="30" customHeight="1">
      <c r="A17" s="132"/>
      <c r="B17" s="126"/>
      <c r="C17" s="1" t="s">
        <v>85</v>
      </c>
      <c r="D17" s="60">
        <v>0.35050000000000003</v>
      </c>
      <c r="E17" s="4">
        <v>1.42</v>
      </c>
      <c r="F17" s="33" t="s">
        <v>94</v>
      </c>
      <c r="G17" s="61">
        <v>7.0000000000050022E-3</v>
      </c>
      <c r="H17" s="130"/>
    </row>
    <row r="18" spans="1:8" ht="30" customHeight="1">
      <c r="A18" s="132"/>
      <c r="B18" s="126"/>
      <c r="C18" s="1" t="s">
        <v>45</v>
      </c>
      <c r="D18" s="60">
        <v>0.59200000000000008</v>
      </c>
      <c r="E18" s="4">
        <v>1.18</v>
      </c>
      <c r="F18" s="46" t="s">
        <v>95</v>
      </c>
      <c r="G18" s="61">
        <v>0</v>
      </c>
      <c r="H18" s="130"/>
    </row>
    <row r="19" spans="1:8" ht="30" customHeight="1" thickBot="1">
      <c r="A19" s="133"/>
      <c r="B19" s="134"/>
      <c r="C19" s="8" t="s">
        <v>68</v>
      </c>
      <c r="D19" s="6">
        <v>108.9975</v>
      </c>
      <c r="E19" s="6">
        <v>104.91499999999999</v>
      </c>
      <c r="F19" s="32"/>
      <c r="G19" s="52">
        <v>22.982499999999987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4" sqref="F14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 t="s">
        <v>97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64" t="s">
        <v>3</v>
      </c>
      <c r="E3" s="64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65">
        <v>66.417000000000002</v>
      </c>
      <c r="E6" s="65">
        <v>66.796000000000006</v>
      </c>
      <c r="F6" s="33" t="s">
        <v>96</v>
      </c>
      <c r="G6" s="61">
        <v>5.5705000000000719</v>
      </c>
      <c r="H6" s="130" t="s">
        <v>10</v>
      </c>
    </row>
    <row r="7" spans="1:8" ht="30" customHeight="1">
      <c r="A7" s="132"/>
      <c r="B7" s="126"/>
      <c r="C7" s="1" t="s">
        <v>34</v>
      </c>
      <c r="D7" s="65">
        <v>41.167999999999992</v>
      </c>
      <c r="E7" s="65">
        <v>36.96</v>
      </c>
      <c r="F7" s="55" t="s">
        <v>99</v>
      </c>
      <c r="G7" s="61">
        <v>4.2080000000000011</v>
      </c>
      <c r="H7" s="130"/>
    </row>
    <row r="8" spans="1:8" ht="30" customHeight="1">
      <c r="A8" s="132"/>
      <c r="B8" s="126"/>
      <c r="C8" s="1" t="s">
        <v>84</v>
      </c>
      <c r="D8" s="59">
        <v>1.113</v>
      </c>
      <c r="E8" s="65">
        <v>1.6</v>
      </c>
      <c r="F8" s="33" t="s">
        <v>88</v>
      </c>
      <c r="G8" s="61">
        <v>0.17099999999999405</v>
      </c>
      <c r="H8" s="130"/>
    </row>
    <row r="9" spans="1:8" ht="30" customHeight="1">
      <c r="A9" s="132"/>
      <c r="B9" s="126"/>
      <c r="C9" s="1" t="s">
        <v>36</v>
      </c>
      <c r="D9" s="59">
        <v>0.30550000000000005</v>
      </c>
      <c r="E9" s="65">
        <v>1</v>
      </c>
      <c r="F9" s="33" t="s">
        <v>88</v>
      </c>
      <c r="G9" s="61">
        <v>6.0999999999999277E-2</v>
      </c>
      <c r="H9" s="130"/>
    </row>
    <row r="10" spans="1:8" ht="30" customHeight="1">
      <c r="A10" s="132"/>
      <c r="B10" s="126"/>
      <c r="C10" s="1" t="s">
        <v>57</v>
      </c>
      <c r="D10" s="59">
        <v>5.8254999999999999</v>
      </c>
      <c r="E10" s="65">
        <v>6.9</v>
      </c>
      <c r="F10" s="33" t="s">
        <v>100</v>
      </c>
      <c r="G10" s="61">
        <v>1.2229999999999897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65">
        <v>0</v>
      </c>
      <c r="F11" s="33"/>
      <c r="G11" s="61">
        <v>0</v>
      </c>
      <c r="H11" s="130"/>
    </row>
    <row r="12" spans="1:8" ht="30" customHeight="1">
      <c r="A12" s="132"/>
      <c r="B12" s="126"/>
      <c r="C12" s="1" t="s">
        <v>59</v>
      </c>
      <c r="D12" s="59">
        <v>3.6879999999999997</v>
      </c>
      <c r="E12" s="65">
        <v>4.58</v>
      </c>
      <c r="F12" s="34" t="s">
        <v>94</v>
      </c>
      <c r="G12" s="61">
        <v>1.0759999999999983</v>
      </c>
      <c r="H12" s="130"/>
    </row>
    <row r="13" spans="1:8" ht="30" customHeight="1">
      <c r="A13" s="132"/>
      <c r="B13" s="126"/>
      <c r="C13" s="1" t="s">
        <v>62</v>
      </c>
      <c r="D13" s="60">
        <v>3.0490000000000004</v>
      </c>
      <c r="E13" s="4">
        <v>4.88</v>
      </c>
      <c r="F13" s="33" t="s">
        <v>98</v>
      </c>
      <c r="G13" s="61">
        <v>1.0445000000000002</v>
      </c>
      <c r="H13" s="130"/>
    </row>
    <row r="14" spans="1:8" ht="30" customHeight="1">
      <c r="A14" s="132"/>
      <c r="B14" s="126"/>
      <c r="C14" s="1" t="s">
        <v>64</v>
      </c>
      <c r="D14" s="4">
        <v>1.849</v>
      </c>
      <c r="E14" s="4">
        <v>0</v>
      </c>
      <c r="F14" s="33" t="s">
        <v>102</v>
      </c>
      <c r="G14" s="61">
        <v>2.2870000000000008</v>
      </c>
      <c r="H14" s="130"/>
    </row>
    <row r="15" spans="1:8" ht="30" customHeight="1">
      <c r="A15" s="132"/>
      <c r="B15" s="126"/>
      <c r="C15" s="1" t="s">
        <v>43</v>
      </c>
      <c r="D15" s="4">
        <v>0.90650000000000008</v>
      </c>
      <c r="E15" s="4">
        <v>3.2</v>
      </c>
      <c r="F15" s="33" t="s">
        <v>95</v>
      </c>
      <c r="G15" s="61">
        <v>0</v>
      </c>
      <c r="H15" s="130"/>
    </row>
    <row r="16" spans="1:8" ht="30" customHeight="1">
      <c r="A16" s="132"/>
      <c r="B16" s="126"/>
      <c r="C16" s="56" t="s">
        <v>92</v>
      </c>
      <c r="D16" s="4">
        <v>7.2519999999999998</v>
      </c>
      <c r="E16" s="4">
        <v>7.18</v>
      </c>
      <c r="F16" s="33" t="s">
        <v>101</v>
      </c>
      <c r="G16" s="61">
        <v>7.2000000000000064E-2</v>
      </c>
      <c r="H16" s="130"/>
    </row>
    <row r="17" spans="1:8" ht="30" customHeight="1">
      <c r="A17" s="132"/>
      <c r="B17" s="126"/>
      <c r="C17" s="1" t="s">
        <v>85</v>
      </c>
      <c r="D17" s="60">
        <v>0.36050000000000004</v>
      </c>
      <c r="E17" s="4">
        <v>1.42</v>
      </c>
      <c r="F17" s="33" t="s">
        <v>100</v>
      </c>
      <c r="G17" s="61">
        <v>1.7000000000004789E-2</v>
      </c>
      <c r="H17" s="130"/>
    </row>
    <row r="18" spans="1:8" ht="30" customHeight="1">
      <c r="A18" s="132"/>
      <c r="B18" s="126"/>
      <c r="C18" s="1" t="s">
        <v>45</v>
      </c>
      <c r="D18" s="60">
        <v>0.59200000000000008</v>
      </c>
      <c r="E18" s="4">
        <v>1.18</v>
      </c>
      <c r="F18" s="46" t="s">
        <v>95</v>
      </c>
      <c r="G18" s="61">
        <v>2.2204460492503131E-16</v>
      </c>
      <c r="H18" s="130"/>
    </row>
    <row r="19" spans="1:8" ht="30" customHeight="1" thickBot="1">
      <c r="A19" s="133"/>
      <c r="B19" s="134"/>
      <c r="C19" s="8" t="s">
        <v>68</v>
      </c>
      <c r="D19" s="6">
        <f>SUM(D6:D18)</f>
        <v>132.52600000000001</v>
      </c>
      <c r="E19" s="6">
        <f>SUM(E6:E18)</f>
        <v>135.696</v>
      </c>
      <c r="F19" s="32"/>
      <c r="G19" s="52">
        <f>SUM(G6:G18)</f>
        <v>15.730000000000063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44043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66" t="s">
        <v>3</v>
      </c>
      <c r="E3" s="66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51</v>
      </c>
      <c r="D6" s="67">
        <v>75.253500000000003</v>
      </c>
      <c r="E6" s="67">
        <v>79.524000000000001</v>
      </c>
      <c r="F6" s="33" t="s">
        <v>96</v>
      </c>
      <c r="G6" s="61">
        <v>1.679</v>
      </c>
      <c r="H6" s="130" t="s">
        <v>10</v>
      </c>
    </row>
    <row r="7" spans="1:8" ht="30" customHeight="1">
      <c r="A7" s="132"/>
      <c r="B7" s="126"/>
      <c r="C7" s="1" t="s">
        <v>34</v>
      </c>
      <c r="D7" s="67">
        <v>49.416999999999994</v>
      </c>
      <c r="E7" s="67">
        <v>45.96</v>
      </c>
      <c r="F7" s="55" t="s">
        <v>99</v>
      </c>
      <c r="G7" s="61">
        <v>3.4569999999999999</v>
      </c>
      <c r="H7" s="130"/>
    </row>
    <row r="8" spans="1:8" ht="30" customHeight="1">
      <c r="A8" s="132"/>
      <c r="B8" s="126"/>
      <c r="C8" s="1" t="s">
        <v>84</v>
      </c>
      <c r="D8" s="59">
        <v>1.2829999999999999</v>
      </c>
      <c r="E8" s="67">
        <v>1.6</v>
      </c>
      <c r="F8" s="33" t="s">
        <v>88</v>
      </c>
      <c r="G8" s="61">
        <v>0.34100000000000003</v>
      </c>
      <c r="H8" s="130"/>
    </row>
    <row r="9" spans="1:8" ht="30" customHeight="1">
      <c r="A9" s="132"/>
      <c r="B9" s="126"/>
      <c r="C9" s="1" t="s">
        <v>36</v>
      </c>
      <c r="D9" s="59">
        <v>0.39150000000000007</v>
      </c>
      <c r="E9" s="67">
        <v>1</v>
      </c>
      <c r="F9" s="33" t="s">
        <v>88</v>
      </c>
      <c r="G9" s="61">
        <v>0.14699999999999999</v>
      </c>
      <c r="H9" s="130"/>
    </row>
    <row r="10" spans="1:8" ht="30" customHeight="1">
      <c r="A10" s="132"/>
      <c r="B10" s="126"/>
      <c r="C10" s="1" t="s">
        <v>57</v>
      </c>
      <c r="D10" s="59">
        <v>7.2835000000000001</v>
      </c>
      <c r="E10" s="67">
        <v>8.58</v>
      </c>
      <c r="F10" s="33" t="s">
        <v>100</v>
      </c>
      <c r="G10" s="61">
        <v>1.0009999999999999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67">
        <v>0</v>
      </c>
      <c r="F11" s="33"/>
      <c r="G11" s="61">
        <v>0</v>
      </c>
      <c r="H11" s="130"/>
    </row>
    <row r="12" spans="1:8" ht="30" customHeight="1">
      <c r="A12" s="132"/>
      <c r="B12" s="126"/>
      <c r="C12" s="1" t="s">
        <v>59</v>
      </c>
      <c r="D12" s="59">
        <v>4.1869999999999994</v>
      </c>
      <c r="E12" s="67">
        <v>4.58</v>
      </c>
      <c r="F12" s="34" t="s">
        <v>94</v>
      </c>
      <c r="G12" s="61">
        <v>1.575</v>
      </c>
      <c r="H12" s="130"/>
    </row>
    <row r="13" spans="1:8" ht="30" customHeight="1">
      <c r="A13" s="132"/>
      <c r="B13" s="126"/>
      <c r="C13" s="1" t="s">
        <v>62</v>
      </c>
      <c r="D13" s="60">
        <v>3.0990000000000002</v>
      </c>
      <c r="E13" s="4">
        <v>4.88</v>
      </c>
      <c r="F13" s="33" t="s">
        <v>98</v>
      </c>
      <c r="G13" s="61">
        <v>1.0945</v>
      </c>
      <c r="H13" s="130"/>
    </row>
    <row r="14" spans="1:8" ht="30" customHeight="1">
      <c r="A14" s="132"/>
      <c r="B14" s="126"/>
      <c r="C14" s="1" t="s">
        <v>64</v>
      </c>
      <c r="D14" s="4">
        <v>1.849</v>
      </c>
      <c r="E14" s="4">
        <v>0</v>
      </c>
      <c r="F14" s="33" t="s">
        <v>102</v>
      </c>
      <c r="G14" s="61">
        <v>2.2869999999999999</v>
      </c>
      <c r="H14" s="130"/>
    </row>
    <row r="15" spans="1:8" ht="30" customHeight="1">
      <c r="A15" s="132"/>
      <c r="B15" s="126"/>
      <c r="C15" s="1" t="s">
        <v>43</v>
      </c>
      <c r="D15" s="4">
        <v>0.90650000000000008</v>
      </c>
      <c r="E15" s="4">
        <v>3.2</v>
      </c>
      <c r="F15" s="33" t="s">
        <v>95</v>
      </c>
      <c r="G15" s="61">
        <v>0</v>
      </c>
      <c r="H15" s="130"/>
    </row>
    <row r="16" spans="1:8" ht="30" customHeight="1">
      <c r="A16" s="132"/>
      <c r="B16" s="126"/>
      <c r="C16" s="56" t="s">
        <v>92</v>
      </c>
      <c r="D16" s="4">
        <v>7.2519999999999998</v>
      </c>
      <c r="E16" s="4">
        <v>7.18</v>
      </c>
      <c r="F16" s="33" t="s">
        <v>101</v>
      </c>
      <c r="G16" s="61">
        <v>7.1999999999999995E-2</v>
      </c>
      <c r="H16" s="130"/>
    </row>
    <row r="17" spans="1:8" ht="30" customHeight="1">
      <c r="A17" s="132"/>
      <c r="B17" s="126"/>
      <c r="C17" s="1" t="s">
        <v>85</v>
      </c>
      <c r="D17" s="60">
        <v>0.37200000000000005</v>
      </c>
      <c r="E17" s="4">
        <v>1.42</v>
      </c>
      <c r="F17" s="33" t="s">
        <v>100</v>
      </c>
      <c r="G17" s="61">
        <v>2.8500000000000001E-2</v>
      </c>
      <c r="H17" s="130"/>
    </row>
    <row r="18" spans="1:8" ht="30" customHeight="1">
      <c r="A18" s="132"/>
      <c r="B18" s="126"/>
      <c r="C18" s="1" t="s">
        <v>45</v>
      </c>
      <c r="D18" s="60">
        <v>0.59500000000000008</v>
      </c>
      <c r="E18" s="4">
        <v>1.18</v>
      </c>
      <c r="F18" s="46" t="s">
        <v>95</v>
      </c>
      <c r="G18" s="61">
        <v>3.0000000000000001E-3</v>
      </c>
      <c r="H18" s="130"/>
    </row>
    <row r="19" spans="1:8" ht="30" customHeight="1" thickBot="1">
      <c r="A19" s="133"/>
      <c r="B19" s="134"/>
      <c r="C19" s="8" t="s">
        <v>68</v>
      </c>
      <c r="D19" s="6">
        <v>151.88900000000001</v>
      </c>
      <c r="E19" s="6">
        <v>159.10399999999998</v>
      </c>
      <c r="F19" s="32"/>
      <c r="G19" s="52">
        <v>11.684999999999981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ColWidth="9" defaultRowHeight="15.75"/>
  <cols>
    <col min="1" max="1" width="11.28515625" customWidth="1"/>
    <col min="2" max="2" width="9.42578125" customWidth="1"/>
    <col min="3" max="3" width="24.5703125" customWidth="1"/>
    <col min="4" max="4" width="20" customWidth="1"/>
    <col min="5" max="5" width="15.7109375" customWidth="1"/>
    <col min="6" max="6" width="39.85546875" customWidth="1"/>
    <col min="7" max="7" width="10.5703125" customWidth="1"/>
    <col min="8" max="8" width="17.57031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29.25" customHeight="1" thickBot="1">
      <c r="A2" s="123">
        <v>43528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25" t="s">
        <v>0</v>
      </c>
      <c r="B3" s="127" t="s">
        <v>1</v>
      </c>
      <c r="C3" s="127" t="s">
        <v>2</v>
      </c>
      <c r="D3" s="12" t="s">
        <v>3</v>
      </c>
      <c r="E3" s="12" t="s">
        <v>4</v>
      </c>
      <c r="F3" s="127" t="s">
        <v>5</v>
      </c>
      <c r="G3" s="127" t="s">
        <v>6</v>
      </c>
      <c r="H3" s="129" t="s">
        <v>7</v>
      </c>
    </row>
    <row r="4" spans="1:8" ht="13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17.25" customHeight="1">
      <c r="A5" s="126"/>
      <c r="B5" s="128"/>
      <c r="C5" s="128"/>
      <c r="D5" s="128"/>
      <c r="E5" s="128"/>
      <c r="F5" s="128"/>
      <c r="G5" s="128"/>
      <c r="H5" s="130"/>
    </row>
    <row r="6" spans="1:8" ht="28.5" customHeight="1">
      <c r="A6" s="113" t="s">
        <v>13</v>
      </c>
      <c r="B6" s="116" t="s">
        <v>12</v>
      </c>
      <c r="C6" s="1" t="s">
        <v>19</v>
      </c>
      <c r="D6" s="13">
        <v>6.0149999999999997</v>
      </c>
      <c r="E6" s="11">
        <v>0</v>
      </c>
      <c r="F6" s="2"/>
      <c r="G6" s="13">
        <v>21.991</v>
      </c>
      <c r="H6" s="119" t="s">
        <v>10</v>
      </c>
    </row>
    <row r="7" spans="1:8" ht="45.75" customHeight="1">
      <c r="A7" s="114"/>
      <c r="B7" s="117"/>
      <c r="C7" s="1" t="s">
        <v>20</v>
      </c>
      <c r="D7" s="13">
        <v>0</v>
      </c>
      <c r="E7" s="11">
        <v>0</v>
      </c>
      <c r="F7" s="3"/>
      <c r="G7" s="13">
        <v>1.58</v>
      </c>
      <c r="H7" s="120"/>
    </row>
    <row r="8" spans="1:8" ht="23.25" customHeight="1">
      <c r="A8" s="114"/>
      <c r="B8" s="117"/>
      <c r="C8" s="1" t="s">
        <v>21</v>
      </c>
      <c r="D8" s="13">
        <v>0.13700000000000001</v>
      </c>
      <c r="E8" s="11">
        <v>0</v>
      </c>
      <c r="F8" s="2"/>
      <c r="G8" s="13">
        <v>7.8970000000000002</v>
      </c>
      <c r="H8" s="120"/>
    </row>
    <row r="9" spans="1:8" ht="27" customHeight="1">
      <c r="A9" s="114"/>
      <c r="B9" s="117"/>
      <c r="C9" s="1" t="s">
        <v>22</v>
      </c>
      <c r="D9" s="13">
        <v>6.9000000000000006E-2</v>
      </c>
      <c r="E9" s="11">
        <v>0</v>
      </c>
      <c r="F9" s="2"/>
      <c r="G9" s="13">
        <v>0.13700000000000001</v>
      </c>
      <c r="H9" s="120"/>
    </row>
    <row r="10" spans="1:8" ht="37.5" customHeight="1">
      <c r="A10" s="114"/>
      <c r="B10" s="117"/>
      <c r="C10" s="1" t="s">
        <v>23</v>
      </c>
      <c r="D10" s="13">
        <v>0</v>
      </c>
      <c r="E10" s="11">
        <v>0</v>
      </c>
      <c r="F10" s="2"/>
      <c r="G10" s="13">
        <v>2.0939999999999999</v>
      </c>
      <c r="H10" s="120"/>
    </row>
    <row r="11" spans="1:8" ht="43.5" customHeight="1">
      <c r="A11" s="114"/>
      <c r="B11" s="117"/>
      <c r="C11" s="1" t="s">
        <v>14</v>
      </c>
      <c r="D11" s="13">
        <v>0</v>
      </c>
      <c r="E11" s="11">
        <v>0</v>
      </c>
      <c r="F11" s="2"/>
      <c r="G11" s="13">
        <v>0</v>
      </c>
      <c r="H11" s="120"/>
    </row>
    <row r="12" spans="1:8" ht="41.25" customHeight="1">
      <c r="A12" s="114"/>
      <c r="B12" s="117"/>
      <c r="C12" s="1" t="s">
        <v>24</v>
      </c>
      <c r="D12" s="13">
        <v>0.153</v>
      </c>
      <c r="E12" s="11">
        <v>0</v>
      </c>
      <c r="F12" s="2"/>
      <c r="G12" s="13">
        <v>1.534</v>
      </c>
      <c r="H12" s="120"/>
    </row>
    <row r="13" spans="1:8" ht="27" customHeight="1">
      <c r="A13" s="114"/>
      <c r="B13" s="117"/>
      <c r="C13" s="1" t="s">
        <v>25</v>
      </c>
      <c r="D13" s="13">
        <v>0</v>
      </c>
      <c r="E13" s="11">
        <v>0</v>
      </c>
      <c r="F13" s="2"/>
      <c r="G13" s="13">
        <v>0.107</v>
      </c>
      <c r="H13" s="120"/>
    </row>
    <row r="14" spans="1:8" ht="17.25" customHeight="1">
      <c r="A14" s="114"/>
      <c r="B14" s="117"/>
      <c r="C14" s="1" t="s">
        <v>15</v>
      </c>
      <c r="D14" s="4">
        <v>0</v>
      </c>
      <c r="E14" s="4">
        <v>0</v>
      </c>
      <c r="F14" s="5"/>
      <c r="G14" s="4">
        <v>4.5350000000000001</v>
      </c>
      <c r="H14" s="120"/>
    </row>
    <row r="15" spans="1:8" ht="27" customHeight="1">
      <c r="A15" s="114"/>
      <c r="B15" s="117"/>
      <c r="C15" s="1" t="s">
        <v>26</v>
      </c>
      <c r="D15" s="4">
        <v>0</v>
      </c>
      <c r="E15" s="4">
        <v>0</v>
      </c>
      <c r="F15" s="2"/>
      <c r="G15" s="4">
        <v>0.57899999999999996</v>
      </c>
      <c r="H15" s="120"/>
    </row>
    <row r="16" spans="1:8" ht="27" customHeight="1">
      <c r="A16" s="114"/>
      <c r="B16" s="117"/>
      <c r="C16" s="1" t="s">
        <v>16</v>
      </c>
      <c r="D16" s="4">
        <v>0</v>
      </c>
      <c r="E16" s="4">
        <v>0</v>
      </c>
      <c r="F16" s="5"/>
      <c r="G16" s="4">
        <v>1.6435</v>
      </c>
      <c r="H16" s="120"/>
    </row>
    <row r="17" spans="1:8" ht="15.75" customHeight="1">
      <c r="A17" s="114"/>
      <c r="B17" s="117"/>
      <c r="C17" s="1" t="s">
        <v>17</v>
      </c>
      <c r="D17" s="4">
        <v>0</v>
      </c>
      <c r="E17" s="4">
        <v>0</v>
      </c>
      <c r="F17" s="5"/>
      <c r="G17" s="4">
        <v>2.7294999999999998</v>
      </c>
      <c r="H17" s="120"/>
    </row>
    <row r="18" spans="1:8" ht="27" customHeight="1">
      <c r="A18" s="114"/>
      <c r="B18" s="117"/>
      <c r="C18" s="1" t="s">
        <v>27</v>
      </c>
      <c r="D18" s="4">
        <v>3.0000000000000001E-3</v>
      </c>
      <c r="E18" s="4">
        <v>0</v>
      </c>
      <c r="F18" s="5"/>
      <c r="G18" s="4">
        <v>1.5685</v>
      </c>
      <c r="H18" s="120"/>
    </row>
    <row r="19" spans="1:8" ht="27" customHeight="1" thickBot="1">
      <c r="A19" s="115"/>
      <c r="B19" s="118"/>
      <c r="C19" s="8" t="s">
        <v>18</v>
      </c>
      <c r="D19" s="6">
        <f>SUM(D6:D18)</f>
        <v>6.3769999999999989</v>
      </c>
      <c r="E19" s="6">
        <f>SUM(E6:E18)</f>
        <v>0</v>
      </c>
      <c r="F19" s="7"/>
      <c r="G19" s="6">
        <f>SUM(G6:G18)</f>
        <v>46.395500000000006</v>
      </c>
      <c r="H19" s="121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rintOptions horizontalCentered="1" verticalCentered="1"/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sqref="A1:H19"/>
    </sheetView>
  </sheetViews>
  <sheetFormatPr defaultRowHeight="15.75"/>
  <cols>
    <col min="2" max="2" width="7.85546875" customWidth="1"/>
    <col min="3" max="3" width="26.42578125" customWidth="1"/>
    <col min="4" max="4" width="10.42578125" customWidth="1"/>
    <col min="5" max="5" width="10" customWidth="1"/>
    <col min="6" max="6" width="43.85546875" customWidth="1"/>
    <col min="7" max="7" width="9.42578125" customWidth="1"/>
    <col min="8" max="8" width="14.28515625" customWidth="1"/>
  </cols>
  <sheetData>
    <row r="1" spans="1:8" ht="25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44074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36" t="s">
        <v>0</v>
      </c>
      <c r="B3" s="125" t="s">
        <v>1</v>
      </c>
      <c r="C3" s="127" t="s">
        <v>2</v>
      </c>
      <c r="D3" s="68" t="s">
        <v>3</v>
      </c>
      <c r="E3" s="68" t="s">
        <v>4</v>
      </c>
      <c r="F3" s="127" t="s">
        <v>5</v>
      </c>
      <c r="G3" s="127" t="s">
        <v>6</v>
      </c>
      <c r="H3" s="129" t="s">
        <v>7</v>
      </c>
    </row>
    <row r="4" spans="1:8" ht="24.7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8.25" customHeight="1">
      <c r="A5" s="137"/>
      <c r="B5" s="126"/>
      <c r="C5" s="128"/>
      <c r="D5" s="128"/>
      <c r="E5" s="128"/>
      <c r="F5" s="128"/>
      <c r="G5" s="128"/>
      <c r="H5" s="130"/>
    </row>
    <row r="6" spans="1:8" ht="30" customHeight="1">
      <c r="A6" s="131" t="s">
        <v>13</v>
      </c>
      <c r="B6" s="126" t="s">
        <v>12</v>
      </c>
      <c r="C6" s="1" t="s">
        <v>33</v>
      </c>
      <c r="D6" s="69">
        <v>85.286500000000004</v>
      </c>
      <c r="E6" s="69">
        <v>86.912999999999997</v>
      </c>
      <c r="F6" s="33" t="s">
        <v>96</v>
      </c>
      <c r="G6" s="61">
        <v>4.3230000000000759</v>
      </c>
      <c r="H6" s="130" t="s">
        <v>10</v>
      </c>
    </row>
    <row r="7" spans="1:8" ht="30" customHeight="1">
      <c r="A7" s="132"/>
      <c r="B7" s="126"/>
      <c r="C7" s="1" t="s">
        <v>34</v>
      </c>
      <c r="D7" s="69">
        <v>64.187999999999988</v>
      </c>
      <c r="E7" s="69">
        <v>63.06</v>
      </c>
      <c r="F7" s="55" t="s">
        <v>99</v>
      </c>
      <c r="G7" s="61">
        <v>1.1280000000000037</v>
      </c>
      <c r="H7" s="130"/>
    </row>
    <row r="8" spans="1:8" ht="30" customHeight="1">
      <c r="A8" s="132"/>
      <c r="B8" s="126"/>
      <c r="C8" s="1" t="s">
        <v>35</v>
      </c>
      <c r="D8" s="59">
        <v>1.3019999999999998</v>
      </c>
      <c r="E8" s="69">
        <v>1.96</v>
      </c>
      <c r="F8" s="33" t="s">
        <v>88</v>
      </c>
      <c r="G8" s="61">
        <v>-5.8841820305133297E-15</v>
      </c>
      <c r="H8" s="130"/>
    </row>
    <row r="9" spans="1:8" ht="30" customHeight="1">
      <c r="A9" s="132"/>
      <c r="B9" s="126"/>
      <c r="C9" s="1" t="s">
        <v>36</v>
      </c>
      <c r="D9" s="59">
        <v>0.39850000000000008</v>
      </c>
      <c r="E9" s="69">
        <v>1</v>
      </c>
      <c r="F9" s="33" t="s">
        <v>88</v>
      </c>
      <c r="G9" s="61">
        <v>0.15399999999999925</v>
      </c>
      <c r="H9" s="130"/>
    </row>
    <row r="10" spans="1:8" ht="30" customHeight="1">
      <c r="A10" s="132"/>
      <c r="B10" s="126"/>
      <c r="C10" s="1" t="s">
        <v>37</v>
      </c>
      <c r="D10" s="59">
        <v>7.9095000000000004</v>
      </c>
      <c r="E10" s="69">
        <v>10.199999999999999</v>
      </c>
      <c r="F10" s="33" t="s">
        <v>100</v>
      </c>
      <c r="G10" s="61">
        <v>6.9999999999892371E-3</v>
      </c>
      <c r="H10" s="130"/>
    </row>
    <row r="11" spans="1:8" ht="30" customHeight="1">
      <c r="A11" s="132"/>
      <c r="B11" s="126"/>
      <c r="C11" s="1" t="s">
        <v>38</v>
      </c>
      <c r="D11" s="59">
        <v>0</v>
      </c>
      <c r="E11" s="69">
        <v>0</v>
      </c>
      <c r="F11" s="33"/>
      <c r="G11" s="61">
        <v>-7.1054273576010019E-15</v>
      </c>
      <c r="H11" s="130"/>
    </row>
    <row r="12" spans="1:8" ht="30" customHeight="1">
      <c r="A12" s="132"/>
      <c r="B12" s="126"/>
      <c r="C12" s="1" t="s">
        <v>39</v>
      </c>
      <c r="D12" s="59">
        <v>5.1179999999999994</v>
      </c>
      <c r="E12" s="69">
        <v>6.12</v>
      </c>
      <c r="F12" s="34" t="s">
        <v>94</v>
      </c>
      <c r="G12" s="61">
        <v>0.96599999999999797</v>
      </c>
      <c r="H12" s="130"/>
    </row>
    <row r="13" spans="1:8" ht="30" customHeight="1">
      <c r="A13" s="132"/>
      <c r="B13" s="126"/>
      <c r="C13" s="1" t="s">
        <v>41</v>
      </c>
      <c r="D13" s="60">
        <v>3.1270000000000002</v>
      </c>
      <c r="E13" s="4">
        <v>4.88</v>
      </c>
      <c r="F13" s="33" t="s">
        <v>98</v>
      </c>
      <c r="G13" s="61">
        <v>1.1225000000000032</v>
      </c>
      <c r="H13" s="130"/>
    </row>
    <row r="14" spans="1:8" ht="30" customHeight="1">
      <c r="A14" s="132"/>
      <c r="B14" s="126"/>
      <c r="C14" s="1" t="s">
        <v>42</v>
      </c>
      <c r="D14" s="4">
        <v>1.849</v>
      </c>
      <c r="E14" s="4">
        <v>0</v>
      </c>
      <c r="F14" s="33" t="s">
        <v>102</v>
      </c>
      <c r="G14" s="61">
        <v>2.2870000000000008</v>
      </c>
      <c r="H14" s="130"/>
    </row>
    <row r="15" spans="1:8" ht="30" customHeight="1">
      <c r="A15" s="132"/>
      <c r="B15" s="126"/>
      <c r="C15" s="1" t="s">
        <v>43</v>
      </c>
      <c r="D15" s="4">
        <v>1.2755000000000001</v>
      </c>
      <c r="E15" s="4">
        <v>3.2</v>
      </c>
      <c r="F15" s="33" t="s">
        <v>95</v>
      </c>
      <c r="G15" s="61">
        <v>0.36899999999999977</v>
      </c>
      <c r="H15" s="130"/>
    </row>
    <row r="16" spans="1:8" ht="30" customHeight="1">
      <c r="A16" s="132"/>
      <c r="B16" s="126"/>
      <c r="C16" s="56" t="s">
        <v>92</v>
      </c>
      <c r="D16" s="4">
        <v>7.2519999999999998</v>
      </c>
      <c r="E16" s="4">
        <v>7.18</v>
      </c>
      <c r="F16" s="33" t="s">
        <v>101</v>
      </c>
      <c r="G16" s="61">
        <v>7.2000000000000064E-2</v>
      </c>
      <c r="H16" s="130"/>
    </row>
    <row r="17" spans="1:8" ht="30" customHeight="1">
      <c r="A17" s="132"/>
      <c r="B17" s="126"/>
      <c r="C17" s="1" t="s">
        <v>44</v>
      </c>
      <c r="D17" s="60">
        <v>0.37200000000000005</v>
      </c>
      <c r="E17" s="4">
        <v>1.42</v>
      </c>
      <c r="F17" s="33" t="s">
        <v>100</v>
      </c>
      <c r="G17" s="61">
        <v>2.8500000000004633E-2</v>
      </c>
      <c r="H17" s="130"/>
    </row>
    <row r="18" spans="1:8" ht="30" customHeight="1">
      <c r="A18" s="132"/>
      <c r="B18" s="126"/>
      <c r="C18" s="1" t="s">
        <v>45</v>
      </c>
      <c r="D18" s="60">
        <v>0.59500000000000008</v>
      </c>
      <c r="E18" s="4">
        <v>1.18</v>
      </c>
      <c r="F18" s="46" t="s">
        <v>95</v>
      </c>
      <c r="G18" s="61">
        <v>3.0000000000003357E-3</v>
      </c>
      <c r="H18" s="130"/>
    </row>
    <row r="19" spans="1:8" ht="30" customHeight="1" thickBot="1">
      <c r="A19" s="133"/>
      <c r="B19" s="134"/>
      <c r="C19" s="8" t="s">
        <v>18</v>
      </c>
      <c r="D19" s="6">
        <v>178.673</v>
      </c>
      <c r="E19" s="6">
        <v>187.113</v>
      </c>
      <c r="F19" s="32"/>
      <c r="G19" s="52">
        <v>10.459999999999987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9"/>
    </sheetView>
  </sheetViews>
  <sheetFormatPr defaultRowHeight="15.75"/>
  <cols>
    <col min="3" max="3" width="27" customWidth="1"/>
    <col min="4" max="4" width="10.7109375" customWidth="1"/>
    <col min="5" max="5" width="10.28515625" customWidth="1"/>
    <col min="6" max="6" width="43.7109375" customWidth="1"/>
    <col min="7" max="7" width="9.7109375" bestFit="1" customWidth="1"/>
    <col min="8" max="8" width="12.8554687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44104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70" t="s">
        <v>3</v>
      </c>
      <c r="E3" s="70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30.75" customHeight="1">
      <c r="A6" s="131" t="s">
        <v>13</v>
      </c>
      <c r="B6" s="126" t="s">
        <v>12</v>
      </c>
      <c r="C6" s="1" t="s">
        <v>33</v>
      </c>
      <c r="D6" s="71">
        <v>95.641500000000008</v>
      </c>
      <c r="E6" s="71">
        <v>97.876999999999995</v>
      </c>
      <c r="F6" s="33" t="s">
        <v>96</v>
      </c>
      <c r="G6" s="61">
        <v>3.7140000000000359</v>
      </c>
      <c r="H6" s="130" t="s">
        <v>10</v>
      </c>
    </row>
    <row r="7" spans="1:8" ht="30.75" customHeight="1">
      <c r="A7" s="132"/>
      <c r="B7" s="126"/>
      <c r="C7" s="1" t="s">
        <v>34</v>
      </c>
      <c r="D7" s="71">
        <v>82.374999999999986</v>
      </c>
      <c r="E7" s="71">
        <v>79.22</v>
      </c>
      <c r="F7" s="55" t="s">
        <v>99</v>
      </c>
      <c r="G7" s="61">
        <v>3.1549999999999976</v>
      </c>
      <c r="H7" s="130"/>
    </row>
    <row r="8" spans="1:8" ht="30.75" customHeight="1">
      <c r="A8" s="132"/>
      <c r="B8" s="126"/>
      <c r="C8" s="1" t="s">
        <v>35</v>
      </c>
      <c r="D8" s="59">
        <v>1.4819999999999998</v>
      </c>
      <c r="E8" s="71">
        <v>2.14</v>
      </c>
      <c r="F8" s="33" t="s">
        <v>88</v>
      </c>
      <c r="G8" s="61">
        <v>-6.1617377866696188E-15</v>
      </c>
      <c r="H8" s="130"/>
    </row>
    <row r="9" spans="1:8" ht="30.75" customHeight="1">
      <c r="A9" s="132"/>
      <c r="B9" s="126"/>
      <c r="C9" s="1" t="s">
        <v>36</v>
      </c>
      <c r="D9" s="59">
        <v>0.56750000000000012</v>
      </c>
      <c r="E9" s="71">
        <v>1</v>
      </c>
      <c r="F9" s="33" t="s">
        <v>88</v>
      </c>
      <c r="G9" s="61">
        <v>0.32299999999999929</v>
      </c>
      <c r="H9" s="130"/>
    </row>
    <row r="10" spans="1:8" ht="30.75" customHeight="1">
      <c r="A10" s="132"/>
      <c r="B10" s="126"/>
      <c r="C10" s="1" t="s">
        <v>37</v>
      </c>
      <c r="D10" s="59">
        <v>9.1455000000000002</v>
      </c>
      <c r="E10" s="71">
        <v>11.42</v>
      </c>
      <c r="F10" s="33" t="s">
        <v>100</v>
      </c>
      <c r="G10" s="61">
        <v>2.2999999999990584E-2</v>
      </c>
      <c r="H10" s="130"/>
    </row>
    <row r="11" spans="1:8" ht="30.75" customHeight="1">
      <c r="A11" s="132"/>
      <c r="B11" s="126"/>
      <c r="C11" s="1" t="s">
        <v>38</v>
      </c>
      <c r="D11" s="59">
        <v>0</v>
      </c>
      <c r="E11" s="71">
        <v>0</v>
      </c>
      <c r="F11" s="33"/>
      <c r="G11" s="61">
        <v>-7.1054273576010019E-15</v>
      </c>
      <c r="H11" s="130"/>
    </row>
    <row r="12" spans="1:8" ht="30.75" customHeight="1">
      <c r="A12" s="132"/>
      <c r="B12" s="126"/>
      <c r="C12" s="1" t="s">
        <v>39</v>
      </c>
      <c r="D12" s="59">
        <v>5.988999999999999</v>
      </c>
      <c r="E12" s="71">
        <v>7.24</v>
      </c>
      <c r="F12" s="34" t="s">
        <v>94</v>
      </c>
      <c r="G12" s="61">
        <v>0.71699999999999653</v>
      </c>
      <c r="H12" s="130"/>
    </row>
    <row r="13" spans="1:8" ht="30.75" customHeight="1">
      <c r="A13" s="132"/>
      <c r="B13" s="126"/>
      <c r="C13" s="1" t="s">
        <v>41</v>
      </c>
      <c r="D13" s="60">
        <v>3.4120000000000004</v>
      </c>
      <c r="E13" s="4">
        <v>4.88</v>
      </c>
      <c r="F13" s="33" t="s">
        <v>98</v>
      </c>
      <c r="G13" s="61">
        <v>1.4075000000000033</v>
      </c>
      <c r="H13" s="130"/>
    </row>
    <row r="14" spans="1:8" ht="30.75" customHeight="1">
      <c r="A14" s="132"/>
      <c r="B14" s="126"/>
      <c r="C14" s="1" t="s">
        <v>42</v>
      </c>
      <c r="D14" s="4">
        <v>1.849</v>
      </c>
      <c r="E14" s="4">
        <v>0</v>
      </c>
      <c r="F14" s="33" t="s">
        <v>102</v>
      </c>
      <c r="G14" s="61">
        <v>2.2870000000000008</v>
      </c>
      <c r="H14" s="130"/>
    </row>
    <row r="15" spans="1:8" ht="30.75" customHeight="1">
      <c r="A15" s="132"/>
      <c r="B15" s="126"/>
      <c r="C15" s="1" t="s">
        <v>43</v>
      </c>
      <c r="D15" s="4">
        <v>1.2755000000000001</v>
      </c>
      <c r="E15" s="4">
        <v>3.2</v>
      </c>
      <c r="F15" s="33" t="s">
        <v>95</v>
      </c>
      <c r="G15" s="61">
        <v>0.36899999999999977</v>
      </c>
      <c r="H15" s="130"/>
    </row>
    <row r="16" spans="1:8" ht="30.75" customHeight="1">
      <c r="A16" s="132"/>
      <c r="B16" s="126"/>
      <c r="C16" s="56" t="s">
        <v>92</v>
      </c>
      <c r="D16" s="4">
        <v>7.2519999999999998</v>
      </c>
      <c r="E16" s="4">
        <v>7.18</v>
      </c>
      <c r="F16" s="33" t="s">
        <v>101</v>
      </c>
      <c r="G16" s="61">
        <v>7.2000000000000064E-2</v>
      </c>
      <c r="H16" s="130"/>
    </row>
    <row r="17" spans="1:8" ht="30.75" customHeight="1">
      <c r="A17" s="132"/>
      <c r="B17" s="126"/>
      <c r="C17" s="1" t="s">
        <v>44</v>
      </c>
      <c r="D17" s="60">
        <v>0.37700000000000006</v>
      </c>
      <c r="E17" s="4">
        <v>1.42</v>
      </c>
      <c r="F17" s="33" t="s">
        <v>100</v>
      </c>
      <c r="G17" s="61">
        <v>3.3500000000005414E-2</v>
      </c>
      <c r="H17" s="130"/>
    </row>
    <row r="18" spans="1:8" ht="30.75" customHeight="1">
      <c r="A18" s="132"/>
      <c r="B18" s="126"/>
      <c r="C18" s="1" t="s">
        <v>45</v>
      </c>
      <c r="D18" s="60">
        <v>0.62600000000000011</v>
      </c>
      <c r="E18" s="4">
        <v>1.18</v>
      </c>
      <c r="F18" s="46" t="s">
        <v>95</v>
      </c>
      <c r="G18" s="61">
        <v>3.400000000000003E-2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209.99200000000002</v>
      </c>
      <c r="E19" s="6">
        <f>SUM(E6:E18)</f>
        <v>216.75699999999995</v>
      </c>
      <c r="F19" s="32"/>
      <c r="G19" s="52">
        <f>SUM(G6:G18)</f>
        <v>12.135000000000019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4" workbookViewId="0">
      <selection activeCell="F17" sqref="F17"/>
    </sheetView>
  </sheetViews>
  <sheetFormatPr defaultRowHeight="15.75"/>
  <cols>
    <col min="3" max="3" width="27" customWidth="1"/>
    <col min="4" max="4" width="11" bestFit="1" customWidth="1"/>
    <col min="5" max="5" width="9.7109375" bestFit="1" customWidth="1"/>
    <col min="6" max="6" width="46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44135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72" t="s">
        <v>3</v>
      </c>
      <c r="E3" s="72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27" customHeight="1">
      <c r="A6" s="131" t="s">
        <v>13</v>
      </c>
      <c r="B6" s="126" t="s">
        <v>12</v>
      </c>
      <c r="C6" s="1" t="s">
        <v>33</v>
      </c>
      <c r="D6" s="73">
        <v>109.5795</v>
      </c>
      <c r="E6" s="73">
        <v>112.15600000000001</v>
      </c>
      <c r="F6" s="33" t="s">
        <v>96</v>
      </c>
      <c r="G6" s="61">
        <v>3.3730000000000002</v>
      </c>
      <c r="H6" s="130" t="s">
        <v>10</v>
      </c>
    </row>
    <row r="7" spans="1:8" ht="27" customHeight="1">
      <c r="A7" s="132"/>
      <c r="B7" s="126"/>
      <c r="C7" s="1" t="s">
        <v>34</v>
      </c>
      <c r="D7" s="73">
        <v>87.826999999999998</v>
      </c>
      <c r="E7" s="73">
        <v>84.44</v>
      </c>
      <c r="F7" s="55" t="s">
        <v>99</v>
      </c>
      <c r="G7" s="61">
        <v>3.387</v>
      </c>
      <c r="H7" s="130"/>
    </row>
    <row r="8" spans="1:8" ht="27" customHeight="1">
      <c r="A8" s="132"/>
      <c r="B8" s="126"/>
      <c r="C8" s="1" t="s">
        <v>35</v>
      </c>
      <c r="D8" s="59">
        <v>1.6579999999999999</v>
      </c>
      <c r="E8" s="73">
        <v>2.14</v>
      </c>
      <c r="F8" s="33" t="s">
        <v>88</v>
      </c>
      <c r="G8" s="61">
        <v>0.17599999999999999</v>
      </c>
      <c r="H8" s="130"/>
    </row>
    <row r="9" spans="1:8" ht="27" customHeight="1">
      <c r="A9" s="132"/>
      <c r="B9" s="126"/>
      <c r="C9" s="1" t="s">
        <v>36</v>
      </c>
      <c r="D9" s="59">
        <v>0.56750000000000012</v>
      </c>
      <c r="E9" s="73">
        <v>1</v>
      </c>
      <c r="F9" s="33" t="s">
        <v>88</v>
      </c>
      <c r="G9" s="61">
        <v>0.32299999999999929</v>
      </c>
      <c r="H9" s="130"/>
    </row>
    <row r="10" spans="1:8" ht="27" customHeight="1">
      <c r="A10" s="132"/>
      <c r="B10" s="126"/>
      <c r="C10" s="1" t="s">
        <v>37</v>
      </c>
      <c r="D10" s="59">
        <v>9.4154999999999998</v>
      </c>
      <c r="E10" s="73">
        <v>11.7</v>
      </c>
      <c r="F10" s="33" t="s">
        <v>100</v>
      </c>
      <c r="G10" s="61">
        <v>1.2999999999999999E-2</v>
      </c>
      <c r="H10" s="130"/>
    </row>
    <row r="11" spans="1:8" ht="27" customHeight="1">
      <c r="A11" s="132"/>
      <c r="B11" s="126"/>
      <c r="C11" s="1" t="s">
        <v>38</v>
      </c>
      <c r="D11" s="59">
        <v>0</v>
      </c>
      <c r="E11" s="73">
        <v>0</v>
      </c>
      <c r="F11" s="33"/>
      <c r="G11" s="61">
        <v>-7.1054273576010019E-15</v>
      </c>
      <c r="H11" s="130"/>
    </row>
    <row r="12" spans="1:8" ht="27" customHeight="1">
      <c r="A12" s="132"/>
      <c r="B12" s="126"/>
      <c r="C12" s="1" t="s">
        <v>39</v>
      </c>
      <c r="D12" s="59">
        <v>7.1669999999999998</v>
      </c>
      <c r="E12" s="73">
        <v>7.24</v>
      </c>
      <c r="F12" s="34" t="s">
        <v>94</v>
      </c>
      <c r="G12" s="61">
        <v>1.895</v>
      </c>
      <c r="H12" s="130"/>
    </row>
    <row r="13" spans="1:8" ht="27" customHeight="1">
      <c r="A13" s="132"/>
      <c r="B13" s="126"/>
      <c r="C13" s="1" t="s">
        <v>41</v>
      </c>
      <c r="D13" s="60">
        <v>4.0880000000000001</v>
      </c>
      <c r="E13" s="4">
        <v>4.88</v>
      </c>
      <c r="F13" s="33" t="s">
        <v>98</v>
      </c>
      <c r="G13" s="61">
        <v>2.0834999999999999</v>
      </c>
      <c r="H13" s="130"/>
    </row>
    <row r="14" spans="1:8" ht="27" customHeight="1">
      <c r="A14" s="132"/>
      <c r="B14" s="126"/>
      <c r="C14" s="1" t="s">
        <v>42</v>
      </c>
      <c r="D14" s="4">
        <v>1.849</v>
      </c>
      <c r="E14" s="4">
        <v>0</v>
      </c>
      <c r="F14" s="33" t="s">
        <v>102</v>
      </c>
      <c r="G14" s="61">
        <v>2.2870000000000008</v>
      </c>
      <c r="H14" s="130"/>
    </row>
    <row r="15" spans="1:8" ht="27" customHeight="1">
      <c r="A15" s="132"/>
      <c r="B15" s="126"/>
      <c r="C15" s="1" t="s">
        <v>43</v>
      </c>
      <c r="D15" s="4">
        <v>1.2755000000000001</v>
      </c>
      <c r="E15" s="4">
        <v>3.2</v>
      </c>
      <c r="F15" s="33" t="s">
        <v>95</v>
      </c>
      <c r="G15" s="61">
        <v>0.36899999999999977</v>
      </c>
      <c r="H15" s="130"/>
    </row>
    <row r="16" spans="1:8" ht="27" customHeight="1">
      <c r="A16" s="132"/>
      <c r="B16" s="126"/>
      <c r="C16" s="56" t="s">
        <v>92</v>
      </c>
      <c r="D16" s="4">
        <v>7.2519999999999998</v>
      </c>
      <c r="E16" s="4">
        <v>7.18</v>
      </c>
      <c r="F16" s="33" t="s">
        <v>101</v>
      </c>
      <c r="G16" s="61">
        <v>7.2000000000000064E-2</v>
      </c>
      <c r="H16" s="130"/>
    </row>
    <row r="17" spans="1:8" ht="27" customHeight="1">
      <c r="A17" s="132"/>
      <c r="B17" s="126"/>
      <c r="C17" s="1" t="s">
        <v>44</v>
      </c>
      <c r="D17" s="60">
        <v>0.38500000000000001</v>
      </c>
      <c r="E17" s="4">
        <v>1.42</v>
      </c>
      <c r="F17" s="33" t="s">
        <v>103</v>
      </c>
      <c r="G17" s="61">
        <v>4.1500000000000002E-2</v>
      </c>
      <c r="H17" s="130"/>
    </row>
    <row r="18" spans="1:8" ht="27" customHeight="1">
      <c r="A18" s="132"/>
      <c r="B18" s="126"/>
      <c r="C18" s="1" t="s">
        <v>45</v>
      </c>
      <c r="D18" s="60">
        <v>0.62600000000000011</v>
      </c>
      <c r="E18" s="4">
        <v>1.18</v>
      </c>
      <c r="F18" s="46" t="s">
        <v>95</v>
      </c>
      <c r="G18" s="61">
        <v>3.400000000000003E-2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231.68999999999997</v>
      </c>
      <c r="E19" s="6">
        <f>SUM(E6:E18)</f>
        <v>236.53599999999997</v>
      </c>
      <c r="F19" s="32"/>
      <c r="G19" s="52">
        <f>SUM(G6:G18)</f>
        <v>14.053999999999993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I6" sqref="I6"/>
    </sheetView>
  </sheetViews>
  <sheetFormatPr defaultRowHeight="15.75"/>
  <cols>
    <col min="3" max="3" width="27" customWidth="1"/>
    <col min="4" max="4" width="11" bestFit="1" customWidth="1"/>
    <col min="5" max="5" width="9.7109375" bestFit="1" customWidth="1"/>
    <col min="6" max="6" width="46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44165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74" t="s">
        <v>3</v>
      </c>
      <c r="E3" s="74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27" customHeight="1">
      <c r="A6" s="131" t="s">
        <v>13</v>
      </c>
      <c r="B6" s="126" t="s">
        <v>12</v>
      </c>
      <c r="C6" s="1" t="s">
        <v>33</v>
      </c>
      <c r="D6" s="75">
        <v>121.89950000000002</v>
      </c>
      <c r="E6" s="75">
        <v>125.21599999999999</v>
      </c>
      <c r="F6" s="33" t="s">
        <v>96</v>
      </c>
      <c r="G6" s="61">
        <v>2.6330000000000648</v>
      </c>
      <c r="H6" s="130" t="s">
        <v>10</v>
      </c>
    </row>
    <row r="7" spans="1:8" ht="27" customHeight="1">
      <c r="A7" s="132"/>
      <c r="B7" s="126"/>
      <c r="C7" s="1" t="s">
        <v>34</v>
      </c>
      <c r="D7" s="75">
        <v>101.39249999999998</v>
      </c>
      <c r="E7" s="75">
        <v>100.32</v>
      </c>
      <c r="F7" s="55" t="s">
        <v>99</v>
      </c>
      <c r="G7" s="61">
        <v>1.0725000000000033</v>
      </c>
      <c r="H7" s="130"/>
    </row>
    <row r="8" spans="1:8" ht="27" customHeight="1">
      <c r="A8" s="132"/>
      <c r="B8" s="126"/>
      <c r="C8" s="1" t="s">
        <v>35</v>
      </c>
      <c r="D8" s="59">
        <v>1.8019999999999996</v>
      </c>
      <c r="E8" s="75">
        <v>2.46</v>
      </c>
      <c r="F8" s="33" t="s">
        <v>104</v>
      </c>
      <c r="G8" s="61">
        <v>0</v>
      </c>
      <c r="H8" s="130"/>
    </row>
    <row r="9" spans="1:8" ht="27" customHeight="1">
      <c r="A9" s="132"/>
      <c r="B9" s="126"/>
      <c r="C9" s="1" t="s">
        <v>36</v>
      </c>
      <c r="D9" s="59">
        <v>0.90450000000000008</v>
      </c>
      <c r="E9" s="75">
        <v>1.6600000000000001</v>
      </c>
      <c r="F9" s="33" t="s">
        <v>104</v>
      </c>
      <c r="G9" s="61">
        <v>0</v>
      </c>
      <c r="H9" s="130"/>
    </row>
    <row r="10" spans="1:8" ht="27" customHeight="1">
      <c r="A10" s="132"/>
      <c r="B10" s="126"/>
      <c r="C10" s="1" t="s">
        <v>37</v>
      </c>
      <c r="D10" s="59">
        <v>9.8885000000000005</v>
      </c>
      <c r="E10" s="75">
        <v>11.84</v>
      </c>
      <c r="F10" s="33" t="s">
        <v>105</v>
      </c>
      <c r="G10" s="61">
        <v>0.34599999999998909</v>
      </c>
      <c r="H10" s="130"/>
    </row>
    <row r="11" spans="1:8" ht="27" customHeight="1">
      <c r="A11" s="132"/>
      <c r="B11" s="126"/>
      <c r="C11" s="1" t="s">
        <v>38</v>
      </c>
      <c r="D11" s="59">
        <v>0</v>
      </c>
      <c r="E11" s="75">
        <v>0</v>
      </c>
      <c r="F11" s="33"/>
      <c r="G11" s="61">
        <v>0</v>
      </c>
      <c r="H11" s="130"/>
    </row>
    <row r="12" spans="1:8" ht="27" customHeight="1">
      <c r="A12" s="132"/>
      <c r="B12" s="126"/>
      <c r="C12" s="1" t="s">
        <v>39</v>
      </c>
      <c r="D12" s="59">
        <v>8.0519999999999996</v>
      </c>
      <c r="E12" s="75">
        <v>10.02</v>
      </c>
      <c r="F12" s="34" t="s">
        <v>105</v>
      </c>
      <c r="G12" s="61">
        <v>0</v>
      </c>
      <c r="H12" s="130"/>
    </row>
    <row r="13" spans="1:8" ht="27" customHeight="1">
      <c r="A13" s="132"/>
      <c r="B13" s="126"/>
      <c r="C13" s="1" t="s">
        <v>41</v>
      </c>
      <c r="D13" s="60">
        <v>4.0880000000000001</v>
      </c>
      <c r="E13" s="4">
        <v>6.96</v>
      </c>
      <c r="F13" s="33" t="s">
        <v>98</v>
      </c>
      <c r="G13" s="61">
        <v>3.5000000000016129E-3</v>
      </c>
      <c r="H13" s="130"/>
    </row>
    <row r="14" spans="1:8" ht="27" customHeight="1">
      <c r="A14" s="132"/>
      <c r="B14" s="126"/>
      <c r="C14" s="1" t="s">
        <v>42</v>
      </c>
      <c r="D14" s="4">
        <v>1.849</v>
      </c>
      <c r="E14" s="4">
        <v>2.2799999999999998</v>
      </c>
      <c r="F14" s="33" t="s">
        <v>106</v>
      </c>
      <c r="G14" s="61">
        <v>7.0000000000010054E-3</v>
      </c>
      <c r="H14" s="130"/>
    </row>
    <row r="15" spans="1:8" ht="27" customHeight="1">
      <c r="A15" s="132"/>
      <c r="B15" s="126"/>
      <c r="C15" s="1" t="s">
        <v>43</v>
      </c>
      <c r="D15" s="4">
        <v>1.3065</v>
      </c>
      <c r="E15" s="4">
        <v>3.6</v>
      </c>
      <c r="F15" s="33" t="s">
        <v>95</v>
      </c>
      <c r="G15" s="61">
        <v>0</v>
      </c>
      <c r="H15" s="130"/>
    </row>
    <row r="16" spans="1:8" ht="27" customHeight="1">
      <c r="A16" s="132"/>
      <c r="B16" s="126"/>
      <c r="C16" s="56" t="s">
        <v>92</v>
      </c>
      <c r="D16" s="4">
        <v>7.2519999999999998</v>
      </c>
      <c r="E16" s="4">
        <v>7.2519999999999998</v>
      </c>
      <c r="F16" s="33" t="s">
        <v>101</v>
      </c>
      <c r="G16" s="61">
        <v>0</v>
      </c>
      <c r="H16" s="130"/>
    </row>
    <row r="17" spans="1:8" ht="27" customHeight="1">
      <c r="A17" s="132"/>
      <c r="B17" s="126"/>
      <c r="C17" s="1" t="s">
        <v>44</v>
      </c>
      <c r="D17" s="60">
        <v>0.39250000000000007</v>
      </c>
      <c r="E17" s="4">
        <v>1.42</v>
      </c>
      <c r="F17" s="33" t="s">
        <v>103</v>
      </c>
      <c r="G17" s="61">
        <v>4.9000000000004817E-2</v>
      </c>
      <c r="H17" s="130"/>
    </row>
    <row r="18" spans="1:8" ht="27" customHeight="1">
      <c r="A18" s="132"/>
      <c r="B18" s="126"/>
      <c r="C18" s="1" t="s">
        <v>45</v>
      </c>
      <c r="D18" s="60">
        <v>0.63200000000000012</v>
      </c>
      <c r="E18" s="4">
        <v>1.22</v>
      </c>
      <c r="F18" s="46" t="s">
        <v>95</v>
      </c>
      <c r="G18" s="61">
        <v>2.5673907444456745E-16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259.45899999999995</v>
      </c>
      <c r="E19" s="6">
        <f>SUM(E6:E18)</f>
        <v>274.24800000000005</v>
      </c>
      <c r="F19" s="32"/>
      <c r="G19" s="52">
        <f>SUM(G6:G18)</f>
        <v>4.1110000000000646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0" sqref="F10"/>
    </sheetView>
  </sheetViews>
  <sheetFormatPr defaultRowHeight="15.75"/>
  <cols>
    <col min="3" max="3" width="27.140625" customWidth="1"/>
    <col min="4" max="4" width="11" customWidth="1"/>
    <col min="5" max="5" width="9.7109375" customWidth="1"/>
    <col min="6" max="6" width="46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44196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76" t="s">
        <v>3</v>
      </c>
      <c r="E3" s="76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27" customHeight="1">
      <c r="A6" s="131" t="s">
        <v>13</v>
      </c>
      <c r="B6" s="126" t="s">
        <v>12</v>
      </c>
      <c r="C6" s="1" t="s">
        <v>33</v>
      </c>
      <c r="D6" s="77">
        <v>137.83150000000001</v>
      </c>
      <c r="E6" s="77">
        <v>139.27699999999999</v>
      </c>
      <c r="F6" s="33" t="s">
        <v>96</v>
      </c>
      <c r="G6" s="61">
        <v>4.5040000000000617</v>
      </c>
      <c r="H6" s="130" t="s">
        <v>10</v>
      </c>
    </row>
    <row r="7" spans="1:8" ht="27" customHeight="1">
      <c r="A7" s="132"/>
      <c r="B7" s="126"/>
      <c r="C7" s="1" t="s">
        <v>34</v>
      </c>
      <c r="D7" s="77">
        <v>111.78599999999999</v>
      </c>
      <c r="E7" s="77">
        <v>109.44</v>
      </c>
      <c r="F7" s="55" t="s">
        <v>99</v>
      </c>
      <c r="G7" s="61">
        <v>2.3459999999999894</v>
      </c>
      <c r="H7" s="130"/>
    </row>
    <row r="8" spans="1:8" ht="27" customHeight="1">
      <c r="A8" s="132"/>
      <c r="B8" s="126"/>
      <c r="C8" s="1" t="s">
        <v>35</v>
      </c>
      <c r="D8" s="59">
        <v>1.8019999999999996</v>
      </c>
      <c r="E8" s="77">
        <v>2.46</v>
      </c>
      <c r="F8" s="33" t="s">
        <v>104</v>
      </c>
      <c r="G8" s="61">
        <v>-5.8841820305133297E-15</v>
      </c>
      <c r="H8" s="130"/>
    </row>
    <row r="9" spans="1:8" ht="27" customHeight="1">
      <c r="A9" s="132"/>
      <c r="B9" s="126"/>
      <c r="C9" s="1" t="s">
        <v>36</v>
      </c>
      <c r="D9" s="59">
        <v>0.93800000000000006</v>
      </c>
      <c r="E9" s="77">
        <v>1.6600000000000001</v>
      </c>
      <c r="F9" s="33" t="s">
        <v>104</v>
      </c>
      <c r="G9" s="61">
        <v>3.349999999999953E-2</v>
      </c>
      <c r="H9" s="130"/>
    </row>
    <row r="10" spans="1:8" ht="27" customHeight="1">
      <c r="A10" s="132"/>
      <c r="B10" s="126"/>
      <c r="C10" s="1" t="s">
        <v>37</v>
      </c>
      <c r="D10" s="59">
        <v>11.432500000000001</v>
      </c>
      <c r="E10" s="77">
        <v>13.08</v>
      </c>
      <c r="F10" s="33" t="s">
        <v>100</v>
      </c>
      <c r="G10" s="61">
        <v>0.64999999999998948</v>
      </c>
      <c r="H10" s="130"/>
    </row>
    <row r="11" spans="1:8" ht="27" customHeight="1">
      <c r="A11" s="132"/>
      <c r="B11" s="126"/>
      <c r="C11" s="1" t="s">
        <v>38</v>
      </c>
      <c r="D11" s="59">
        <v>0</v>
      </c>
      <c r="E11" s="77">
        <v>0</v>
      </c>
      <c r="F11" s="33"/>
      <c r="G11" s="61">
        <v>-7.1054273576010019E-15</v>
      </c>
      <c r="H11" s="130"/>
    </row>
    <row r="12" spans="1:8" ht="27" customHeight="1">
      <c r="A12" s="132"/>
      <c r="B12" s="126"/>
      <c r="C12" s="1" t="s">
        <v>39</v>
      </c>
      <c r="D12" s="59">
        <v>8.9329999999999998</v>
      </c>
      <c r="E12" s="77">
        <v>10.7</v>
      </c>
      <c r="F12" s="34" t="s">
        <v>100</v>
      </c>
      <c r="G12" s="61">
        <v>0.20100000000000062</v>
      </c>
      <c r="H12" s="130"/>
    </row>
    <row r="13" spans="1:8" ht="27" customHeight="1">
      <c r="A13" s="132"/>
      <c r="B13" s="126"/>
      <c r="C13" s="1" t="s">
        <v>41</v>
      </c>
      <c r="D13" s="60">
        <v>4.5175000000000001</v>
      </c>
      <c r="E13" s="4">
        <v>6.96</v>
      </c>
      <c r="F13" s="33" t="s">
        <v>98</v>
      </c>
      <c r="G13" s="61">
        <v>0.43300000000000249</v>
      </c>
      <c r="H13" s="130"/>
    </row>
    <row r="14" spans="1:8" ht="27" customHeight="1">
      <c r="A14" s="132"/>
      <c r="B14" s="126"/>
      <c r="C14" s="1" t="s">
        <v>42</v>
      </c>
      <c r="D14" s="4">
        <v>1.849</v>
      </c>
      <c r="E14" s="4">
        <v>2.2799999999999998</v>
      </c>
      <c r="F14" s="33" t="s">
        <v>106</v>
      </c>
      <c r="G14" s="61">
        <v>7.0000000000010054E-3</v>
      </c>
      <c r="H14" s="130"/>
    </row>
    <row r="15" spans="1:8" ht="27" customHeight="1">
      <c r="A15" s="132"/>
      <c r="B15" s="126"/>
      <c r="C15" s="1" t="s">
        <v>43</v>
      </c>
      <c r="D15" s="4">
        <v>1.4535</v>
      </c>
      <c r="E15" s="4">
        <v>3.6</v>
      </c>
      <c r="F15" s="33" t="s">
        <v>95</v>
      </c>
      <c r="G15" s="61">
        <v>0.14699999999999969</v>
      </c>
      <c r="H15" s="130"/>
    </row>
    <row r="16" spans="1:8" ht="27" customHeight="1">
      <c r="A16" s="132"/>
      <c r="B16" s="126"/>
      <c r="C16" s="56" t="s">
        <v>92</v>
      </c>
      <c r="D16" s="4">
        <v>7.2519999999999998</v>
      </c>
      <c r="E16" s="4">
        <v>7.2519999999999998</v>
      </c>
      <c r="F16" s="33" t="s">
        <v>101</v>
      </c>
      <c r="G16" s="61">
        <v>6.9388939039072284E-17</v>
      </c>
      <c r="H16" s="130"/>
    </row>
    <row r="17" spans="1:8" ht="27" customHeight="1">
      <c r="A17" s="132"/>
      <c r="B17" s="126"/>
      <c r="C17" s="1" t="s">
        <v>44</v>
      </c>
      <c r="D17" s="60">
        <v>0.39800000000000008</v>
      </c>
      <c r="E17" s="4">
        <v>1.42</v>
      </c>
      <c r="F17" s="33" t="s">
        <v>94</v>
      </c>
      <c r="G17" s="61">
        <v>5.4500000000004434E-2</v>
      </c>
      <c r="H17" s="130"/>
    </row>
    <row r="18" spans="1:8" ht="27" customHeight="1">
      <c r="A18" s="132"/>
      <c r="B18" s="126"/>
      <c r="C18" s="1" t="s">
        <v>45</v>
      </c>
      <c r="D18" s="60">
        <v>0.63200000000000012</v>
      </c>
      <c r="E18" s="4">
        <v>1.22</v>
      </c>
      <c r="F18" s="46" t="s">
        <v>95</v>
      </c>
      <c r="G18" s="61">
        <v>2.5673907444456745E-16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288.82499999999999</v>
      </c>
      <c r="E19" s="6">
        <f>SUM(E6:E18)</f>
        <v>299.34899999999999</v>
      </c>
      <c r="F19" s="32"/>
      <c r="G19" s="52">
        <f>SUM(G6:G18)</f>
        <v>8.376000000000035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G19" sqref="G19"/>
    </sheetView>
  </sheetViews>
  <sheetFormatPr defaultRowHeight="15.75"/>
  <cols>
    <col min="3" max="3" width="26.42578125" customWidth="1"/>
    <col min="4" max="4" width="11" customWidth="1"/>
    <col min="5" max="5" width="9.85546875" customWidth="1"/>
    <col min="6" max="6" width="5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44227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78" t="s">
        <v>3</v>
      </c>
      <c r="E3" s="78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31.5" customHeight="1">
      <c r="A6" s="131" t="s">
        <v>13</v>
      </c>
      <c r="B6" s="126" t="s">
        <v>12</v>
      </c>
      <c r="C6" s="1" t="s">
        <v>33</v>
      </c>
      <c r="D6" s="79">
        <v>8.843</v>
      </c>
      <c r="E6" s="79">
        <v>5.9139999999999997</v>
      </c>
      <c r="F6" s="33" t="s">
        <v>107</v>
      </c>
      <c r="G6" s="61">
        <v>7.4329999999999998</v>
      </c>
      <c r="H6" s="130" t="s">
        <v>10</v>
      </c>
    </row>
    <row r="7" spans="1:8" ht="31.5" customHeight="1">
      <c r="A7" s="132"/>
      <c r="B7" s="126"/>
      <c r="C7" s="1" t="s">
        <v>34</v>
      </c>
      <c r="D7" s="79">
        <v>17.006</v>
      </c>
      <c r="E7" s="79">
        <v>17.760000000000002</v>
      </c>
      <c r="F7" s="55" t="s">
        <v>108</v>
      </c>
      <c r="G7" s="61">
        <v>1.5920000000000001</v>
      </c>
      <c r="H7" s="130"/>
    </row>
    <row r="8" spans="1:8" ht="31.5" customHeight="1">
      <c r="A8" s="132"/>
      <c r="B8" s="126"/>
      <c r="C8" s="1" t="s">
        <v>35</v>
      </c>
      <c r="D8" s="59">
        <v>0.16700000000000001</v>
      </c>
      <c r="E8" s="79">
        <v>0</v>
      </c>
      <c r="F8" s="33"/>
      <c r="G8" s="61">
        <v>0.16700000000000001</v>
      </c>
      <c r="H8" s="130"/>
    </row>
    <row r="9" spans="1:8" ht="31.5" customHeight="1">
      <c r="A9" s="132"/>
      <c r="B9" s="126"/>
      <c r="C9" s="1" t="s">
        <v>36</v>
      </c>
      <c r="D9" s="59">
        <v>0.13</v>
      </c>
      <c r="E9" s="79">
        <v>0</v>
      </c>
      <c r="F9" s="33"/>
      <c r="G9" s="61">
        <v>0.16350000000000001</v>
      </c>
      <c r="H9" s="130"/>
    </row>
    <row r="10" spans="1:8" ht="31.5" customHeight="1">
      <c r="A10" s="132"/>
      <c r="B10" s="126"/>
      <c r="C10" s="1" t="s">
        <v>37</v>
      </c>
      <c r="D10" s="59">
        <v>0.68100000000000005</v>
      </c>
      <c r="E10" s="79">
        <v>0.9</v>
      </c>
      <c r="F10" s="33" t="s">
        <v>109</v>
      </c>
      <c r="G10" s="61">
        <v>0.43099999999999999</v>
      </c>
      <c r="H10" s="130"/>
    </row>
    <row r="11" spans="1:8" ht="31.5" customHeight="1">
      <c r="A11" s="132"/>
      <c r="B11" s="126"/>
      <c r="C11" s="1" t="s">
        <v>38</v>
      </c>
      <c r="D11" s="59"/>
      <c r="E11" s="79"/>
      <c r="F11" s="33"/>
      <c r="G11" s="61">
        <v>-7.1054273576010019E-15</v>
      </c>
      <c r="H11" s="130"/>
    </row>
    <row r="12" spans="1:8" ht="31.5" customHeight="1">
      <c r="A12" s="132"/>
      <c r="B12" s="126"/>
      <c r="C12" s="1" t="s">
        <v>39</v>
      </c>
      <c r="D12" s="59">
        <v>0.92900000000000005</v>
      </c>
      <c r="E12" s="79">
        <v>0.98</v>
      </c>
      <c r="F12" s="34" t="s">
        <v>110</v>
      </c>
      <c r="G12" s="61">
        <v>0.15</v>
      </c>
      <c r="H12" s="130"/>
    </row>
    <row r="13" spans="1:8" ht="31.5" customHeight="1">
      <c r="A13" s="132"/>
      <c r="B13" s="126"/>
      <c r="C13" s="1" t="s">
        <v>41</v>
      </c>
      <c r="D13" s="60">
        <v>1.56</v>
      </c>
      <c r="E13" s="4">
        <v>1.82</v>
      </c>
      <c r="F13" s="33" t="s">
        <v>98</v>
      </c>
      <c r="G13" s="61">
        <v>0.17299999999999999</v>
      </c>
      <c r="H13" s="130"/>
    </row>
    <row r="14" spans="1:8" ht="31.5" customHeight="1">
      <c r="A14" s="132"/>
      <c r="B14" s="126"/>
      <c r="C14" s="1" t="s">
        <v>42</v>
      </c>
      <c r="D14" s="4">
        <v>1.673</v>
      </c>
      <c r="E14" s="4">
        <v>1.68</v>
      </c>
      <c r="F14" s="33" t="s">
        <v>112</v>
      </c>
      <c r="G14" s="61">
        <v>0</v>
      </c>
      <c r="H14" s="130"/>
    </row>
    <row r="15" spans="1:8" ht="31.5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61">
        <v>0.14699999999999969</v>
      </c>
      <c r="H15" s="130"/>
    </row>
    <row r="16" spans="1:8" ht="31.5" customHeight="1">
      <c r="A16" s="132"/>
      <c r="B16" s="126"/>
      <c r="C16" s="56" t="s">
        <v>92</v>
      </c>
      <c r="D16" s="4">
        <v>0</v>
      </c>
      <c r="E16" s="4">
        <v>0</v>
      </c>
      <c r="F16" s="33"/>
      <c r="G16" s="61">
        <v>6.9388939039072284E-17</v>
      </c>
      <c r="H16" s="130"/>
    </row>
    <row r="17" spans="1:8" ht="31.5" customHeight="1">
      <c r="A17" s="132"/>
      <c r="B17" s="126"/>
      <c r="C17" s="1" t="s">
        <v>44</v>
      </c>
      <c r="D17" s="60">
        <v>0</v>
      </c>
      <c r="E17" s="4">
        <v>0</v>
      </c>
      <c r="F17" s="33"/>
      <c r="G17" s="61">
        <v>5.4500000000004434E-2</v>
      </c>
      <c r="H17" s="130"/>
    </row>
    <row r="18" spans="1:8" ht="31.5" customHeight="1">
      <c r="A18" s="132"/>
      <c r="B18" s="126"/>
      <c r="C18" s="1" t="s">
        <v>45</v>
      </c>
      <c r="D18" s="60">
        <v>3.4000000000000002E-2</v>
      </c>
      <c r="E18" s="4">
        <v>0</v>
      </c>
      <c r="F18" s="46"/>
      <c r="G18" s="61">
        <v>3.4000000000000002E-2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31.022999999999996</v>
      </c>
      <c r="E19" s="6">
        <f>SUM(E6:E18)</f>
        <v>29.053999999999998</v>
      </c>
      <c r="F19" s="32"/>
      <c r="G19" s="52">
        <f>SUM(G6:G18)</f>
        <v>10.344999999999999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10" workbookViewId="0">
      <selection activeCell="F7" sqref="F7"/>
    </sheetView>
  </sheetViews>
  <sheetFormatPr defaultRowHeight="15.75"/>
  <cols>
    <col min="3" max="3" width="26.42578125" customWidth="1"/>
    <col min="4" max="4" width="11" customWidth="1"/>
    <col min="5" max="5" width="9.85546875" customWidth="1"/>
    <col min="6" max="6" width="5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44255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80" t="s">
        <v>3</v>
      </c>
      <c r="E3" s="80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31.5" customHeight="1">
      <c r="A6" s="131" t="s">
        <v>13</v>
      </c>
      <c r="B6" s="126" t="s">
        <v>12</v>
      </c>
      <c r="C6" s="1" t="s">
        <v>33</v>
      </c>
      <c r="D6" s="81">
        <v>19.071999999999999</v>
      </c>
      <c r="E6" s="81">
        <v>14.662000000000001</v>
      </c>
      <c r="F6" s="33" t="s">
        <v>107</v>
      </c>
      <c r="G6" s="61">
        <v>3</v>
      </c>
      <c r="H6" s="130" t="s">
        <v>10</v>
      </c>
    </row>
    <row r="7" spans="1:8" ht="31.5" customHeight="1">
      <c r="A7" s="132"/>
      <c r="B7" s="126"/>
      <c r="C7" s="1" t="s">
        <v>34</v>
      </c>
      <c r="D7" s="81">
        <v>32.466000000000001</v>
      </c>
      <c r="E7" s="81">
        <v>14.14</v>
      </c>
      <c r="F7" s="55" t="s">
        <v>108</v>
      </c>
      <c r="G7" s="61">
        <v>2.9119999999999999</v>
      </c>
      <c r="H7" s="130"/>
    </row>
    <row r="8" spans="1:8" ht="31.5" customHeight="1">
      <c r="A8" s="132"/>
      <c r="B8" s="126"/>
      <c r="C8" s="1" t="s">
        <v>35</v>
      </c>
      <c r="D8" s="59">
        <v>0.16700000000000001</v>
      </c>
      <c r="E8" s="81">
        <v>0</v>
      </c>
      <c r="F8" s="33"/>
      <c r="G8" s="61">
        <v>0.16700000000000001</v>
      </c>
      <c r="H8" s="130"/>
    </row>
    <row r="9" spans="1:8" ht="31.5" customHeight="1">
      <c r="A9" s="132"/>
      <c r="B9" s="126"/>
      <c r="C9" s="1" t="s">
        <v>36</v>
      </c>
      <c r="D9" s="59">
        <v>0.14200000000000002</v>
      </c>
      <c r="E9" s="81">
        <v>0</v>
      </c>
      <c r="F9" s="33"/>
      <c r="G9" s="61">
        <v>0.17549999999999999</v>
      </c>
      <c r="H9" s="130"/>
    </row>
    <row r="10" spans="1:8" ht="31.5" customHeight="1">
      <c r="A10" s="132"/>
      <c r="B10" s="126"/>
      <c r="C10" s="1" t="s">
        <v>37</v>
      </c>
      <c r="D10" s="59">
        <v>0.91500000000000004</v>
      </c>
      <c r="E10" s="81">
        <v>0</v>
      </c>
      <c r="F10" s="33" t="s">
        <v>101</v>
      </c>
      <c r="G10" s="61">
        <v>0.66500000000000004</v>
      </c>
      <c r="H10" s="130"/>
    </row>
    <row r="11" spans="1:8" ht="31.5" customHeight="1">
      <c r="A11" s="132"/>
      <c r="B11" s="126"/>
      <c r="C11" s="1" t="s">
        <v>38</v>
      </c>
      <c r="D11" s="59">
        <v>0</v>
      </c>
      <c r="E11" s="81">
        <v>0</v>
      </c>
      <c r="F11" s="33"/>
      <c r="G11" s="61">
        <v>0</v>
      </c>
      <c r="H11" s="130"/>
    </row>
    <row r="12" spans="1:8" ht="31.5" customHeight="1">
      <c r="A12" s="132"/>
      <c r="B12" s="126"/>
      <c r="C12" s="1" t="s">
        <v>39</v>
      </c>
      <c r="D12" s="59">
        <v>1.5089999999999999</v>
      </c>
      <c r="E12" s="81">
        <v>0.68</v>
      </c>
      <c r="F12" s="34" t="s">
        <v>101</v>
      </c>
      <c r="G12" s="61">
        <v>0.05</v>
      </c>
      <c r="H12" s="130"/>
    </row>
    <row r="13" spans="1:8" ht="31.5" customHeight="1">
      <c r="A13" s="132"/>
      <c r="B13" s="126"/>
      <c r="C13" s="1" t="s">
        <v>41</v>
      </c>
      <c r="D13" s="60">
        <v>2.4550000000000001</v>
      </c>
      <c r="E13" s="4">
        <v>0</v>
      </c>
      <c r="F13" s="33" t="s">
        <v>98</v>
      </c>
      <c r="G13" s="61">
        <v>1.0680000000000001</v>
      </c>
      <c r="H13" s="130"/>
    </row>
    <row r="14" spans="1:8" ht="31.5" customHeight="1">
      <c r="A14" s="132"/>
      <c r="B14" s="126"/>
      <c r="C14" s="1" t="s">
        <v>42</v>
      </c>
      <c r="D14" s="4">
        <v>1.673</v>
      </c>
      <c r="E14" s="4">
        <v>0</v>
      </c>
      <c r="F14" s="33" t="s">
        <v>106</v>
      </c>
      <c r="G14" s="61">
        <v>0</v>
      </c>
      <c r="H14" s="130"/>
    </row>
    <row r="15" spans="1:8" ht="31.5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61">
        <v>0.14699999999999999</v>
      </c>
      <c r="H15" s="130"/>
    </row>
    <row r="16" spans="1:8" ht="31.5" customHeight="1">
      <c r="A16" s="132"/>
      <c r="B16" s="126"/>
      <c r="C16" s="56" t="s">
        <v>92</v>
      </c>
      <c r="D16" s="4">
        <v>0</v>
      </c>
      <c r="E16" s="4">
        <v>0</v>
      </c>
      <c r="F16" s="33"/>
      <c r="G16" s="61">
        <v>0</v>
      </c>
      <c r="H16" s="130"/>
    </row>
    <row r="17" spans="1:8" ht="31.5" customHeight="1">
      <c r="A17" s="132"/>
      <c r="B17" s="126"/>
      <c r="C17" s="1" t="s">
        <v>44</v>
      </c>
      <c r="D17" s="60">
        <v>8.0000000000000002E-3</v>
      </c>
      <c r="E17" s="4">
        <v>0</v>
      </c>
      <c r="F17" s="33"/>
      <c r="G17" s="61">
        <v>6.25E-2</v>
      </c>
      <c r="H17" s="130"/>
    </row>
    <row r="18" spans="1:8" ht="31.5" customHeight="1">
      <c r="A18" s="132"/>
      <c r="B18" s="126"/>
      <c r="C18" s="1" t="s">
        <v>45</v>
      </c>
      <c r="D18" s="60">
        <v>3.4000000000000002E-2</v>
      </c>
      <c r="E18" s="4">
        <v>0</v>
      </c>
      <c r="F18" s="46"/>
      <c r="G18" s="61">
        <v>3.4000000000000002E-2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58.441000000000003</v>
      </c>
      <c r="E19" s="6">
        <f>SUM(E6:E18)</f>
        <v>29.481999999999999</v>
      </c>
      <c r="F19" s="32"/>
      <c r="G19" s="52">
        <f>SUM(G6:G18)</f>
        <v>8.2810000000000006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31" sqref="F31"/>
    </sheetView>
  </sheetViews>
  <sheetFormatPr defaultRowHeight="15.75"/>
  <cols>
    <col min="3" max="3" width="26.42578125" customWidth="1"/>
    <col min="4" max="4" width="11" customWidth="1"/>
    <col min="5" max="5" width="9.85546875" customWidth="1"/>
    <col min="6" max="6" width="5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44286</v>
      </c>
      <c r="B2" s="124"/>
      <c r="C2" s="124"/>
      <c r="D2" s="124"/>
      <c r="E2" s="124"/>
      <c r="F2" s="124"/>
      <c r="G2" s="124"/>
      <c r="H2" s="124"/>
    </row>
    <row r="3" spans="1:8" ht="16.5">
      <c r="A3" s="136" t="s">
        <v>0</v>
      </c>
      <c r="B3" s="125" t="s">
        <v>1</v>
      </c>
      <c r="C3" s="127" t="s">
        <v>2</v>
      </c>
      <c r="D3" s="82" t="s">
        <v>3</v>
      </c>
      <c r="E3" s="82" t="s">
        <v>4</v>
      </c>
      <c r="F3" s="127" t="s">
        <v>5</v>
      </c>
      <c r="G3" s="127" t="s">
        <v>6</v>
      </c>
      <c r="H3" s="129" t="s">
        <v>7</v>
      </c>
    </row>
    <row r="4" spans="1:8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37"/>
      <c r="B5" s="126"/>
      <c r="C5" s="128"/>
      <c r="D5" s="128"/>
      <c r="E5" s="128"/>
      <c r="F5" s="128"/>
      <c r="G5" s="128"/>
      <c r="H5" s="130"/>
    </row>
    <row r="6" spans="1:8" ht="31.5" customHeight="1">
      <c r="A6" s="131" t="s">
        <v>13</v>
      </c>
      <c r="B6" s="126" t="s">
        <v>12</v>
      </c>
      <c r="C6" s="1" t="s">
        <v>33</v>
      </c>
      <c r="D6" s="83">
        <v>35.704999999999998</v>
      </c>
      <c r="E6" s="83">
        <v>39.975000000000001</v>
      </c>
      <c r="F6" s="33" t="s">
        <v>107</v>
      </c>
      <c r="G6" s="61">
        <v>0.23400000000000001</v>
      </c>
      <c r="H6" s="130" t="s">
        <v>10</v>
      </c>
    </row>
    <row r="7" spans="1:8" ht="31.5" customHeight="1">
      <c r="A7" s="132"/>
      <c r="B7" s="126"/>
      <c r="C7" s="1" t="s">
        <v>34</v>
      </c>
      <c r="D7" s="83">
        <v>50.948</v>
      </c>
      <c r="E7" s="83">
        <v>44.18</v>
      </c>
      <c r="F7" s="55" t="s">
        <v>108</v>
      </c>
      <c r="G7" s="61">
        <v>9.1140000000000008</v>
      </c>
      <c r="H7" s="130"/>
    </row>
    <row r="8" spans="1:8" ht="31.5" customHeight="1">
      <c r="A8" s="132"/>
      <c r="B8" s="126"/>
      <c r="C8" s="1" t="s">
        <v>35</v>
      </c>
      <c r="D8" s="84">
        <v>0.32</v>
      </c>
      <c r="E8" s="83">
        <v>0.32</v>
      </c>
      <c r="F8" s="33" t="s">
        <v>111</v>
      </c>
      <c r="G8" s="61">
        <v>0</v>
      </c>
      <c r="H8" s="130"/>
    </row>
    <row r="9" spans="1:8" ht="31.5" customHeight="1">
      <c r="A9" s="132"/>
      <c r="B9" s="126"/>
      <c r="C9" s="1" t="s">
        <v>36</v>
      </c>
      <c r="D9" s="84">
        <v>0.24149999999999999</v>
      </c>
      <c r="E9" s="83">
        <v>0.24</v>
      </c>
      <c r="F9" s="33" t="s">
        <v>111</v>
      </c>
      <c r="G9" s="61">
        <v>3.5000000000000003E-2</v>
      </c>
      <c r="H9" s="130"/>
    </row>
    <row r="10" spans="1:8" ht="31.5" customHeight="1">
      <c r="A10" s="132"/>
      <c r="B10" s="126"/>
      <c r="C10" s="1" t="s">
        <v>37</v>
      </c>
      <c r="D10" s="84">
        <v>0.91500000000000004</v>
      </c>
      <c r="E10" s="83">
        <v>1.52</v>
      </c>
      <c r="F10" s="33" t="s">
        <v>101</v>
      </c>
      <c r="G10" s="61">
        <v>4.4999999999999998E-2</v>
      </c>
      <c r="H10" s="130"/>
    </row>
    <row r="11" spans="1:8" ht="31.5" customHeight="1">
      <c r="A11" s="132"/>
      <c r="B11" s="126"/>
      <c r="C11" s="1" t="s">
        <v>38</v>
      </c>
      <c r="D11" s="84">
        <v>0</v>
      </c>
      <c r="E11" s="83">
        <v>0</v>
      </c>
      <c r="F11" s="33"/>
      <c r="G11" s="61">
        <v>0</v>
      </c>
      <c r="H11" s="130"/>
    </row>
    <row r="12" spans="1:8" ht="31.5" customHeight="1">
      <c r="A12" s="132"/>
      <c r="B12" s="126"/>
      <c r="C12" s="1" t="s">
        <v>39</v>
      </c>
      <c r="D12" s="84">
        <v>2.7789999999999999</v>
      </c>
      <c r="E12" s="83">
        <v>2.98</v>
      </c>
      <c r="F12" s="34" t="s">
        <v>101</v>
      </c>
      <c r="G12" s="61">
        <v>0</v>
      </c>
      <c r="H12" s="130"/>
    </row>
    <row r="13" spans="1:8" ht="31.5" customHeight="1">
      <c r="A13" s="132"/>
      <c r="B13" s="126"/>
      <c r="C13" s="1" t="s">
        <v>41</v>
      </c>
      <c r="D13" s="60">
        <v>4.2480000000000002</v>
      </c>
      <c r="E13" s="4">
        <v>4.46</v>
      </c>
      <c r="F13" s="33" t="s">
        <v>98</v>
      </c>
      <c r="G13" s="61">
        <v>0.221</v>
      </c>
      <c r="H13" s="130"/>
    </row>
    <row r="14" spans="1:8" ht="31.5" customHeight="1">
      <c r="A14" s="132"/>
      <c r="B14" s="126"/>
      <c r="C14" s="1" t="s">
        <v>42</v>
      </c>
      <c r="D14" s="4">
        <v>1.673</v>
      </c>
      <c r="E14" s="4">
        <v>1.68</v>
      </c>
      <c r="F14" s="33" t="s">
        <v>112</v>
      </c>
      <c r="G14" s="61">
        <v>0</v>
      </c>
      <c r="H14" s="130"/>
    </row>
    <row r="15" spans="1:8" ht="31.5" customHeight="1">
      <c r="A15" s="132"/>
      <c r="B15" s="126"/>
      <c r="C15" s="1" t="s">
        <v>43</v>
      </c>
      <c r="D15" s="4">
        <v>0</v>
      </c>
      <c r="E15" s="4">
        <v>0</v>
      </c>
      <c r="F15" s="33"/>
      <c r="G15" s="61">
        <v>0.14699999999999969</v>
      </c>
      <c r="H15" s="130"/>
    </row>
    <row r="16" spans="1:8" ht="31.5" customHeight="1">
      <c r="A16" s="132"/>
      <c r="B16" s="126"/>
      <c r="C16" s="56" t="s">
        <v>92</v>
      </c>
      <c r="D16" s="4">
        <v>0</v>
      </c>
      <c r="E16" s="4">
        <v>0</v>
      </c>
      <c r="F16" s="33"/>
      <c r="G16" s="61">
        <v>0</v>
      </c>
      <c r="H16" s="130"/>
    </row>
    <row r="17" spans="1:8" ht="31.5" customHeight="1">
      <c r="A17" s="132"/>
      <c r="B17" s="126"/>
      <c r="C17" s="1" t="s">
        <v>44</v>
      </c>
      <c r="D17" s="60">
        <v>8.5500000000000007E-2</v>
      </c>
      <c r="E17" s="4">
        <v>0.14000000000000001</v>
      </c>
      <c r="F17" s="33" t="s">
        <v>111</v>
      </c>
      <c r="G17" s="61">
        <v>0</v>
      </c>
      <c r="H17" s="130"/>
    </row>
    <row r="18" spans="1:8" ht="31.5" customHeight="1">
      <c r="A18" s="132"/>
      <c r="B18" s="126"/>
      <c r="C18" s="1" t="s">
        <v>45</v>
      </c>
      <c r="D18" s="60">
        <v>3.4000000000000002E-2</v>
      </c>
      <c r="E18" s="4">
        <v>0</v>
      </c>
      <c r="F18" s="46"/>
      <c r="G18" s="61">
        <v>3.4000000000000002E-2</v>
      </c>
      <c r="H18" s="130"/>
    </row>
    <row r="19" spans="1:8" ht="17.25" thickBot="1">
      <c r="A19" s="133"/>
      <c r="B19" s="134"/>
      <c r="C19" s="8" t="s">
        <v>18</v>
      </c>
      <c r="D19" s="6">
        <f>SUM(D6:D18)</f>
        <v>96.948999999999998</v>
      </c>
      <c r="E19" s="6">
        <f>SUM(E6:E18)</f>
        <v>95.49499999999999</v>
      </c>
      <c r="F19" s="32"/>
      <c r="G19" s="52">
        <f>SUM(G6:G18)</f>
        <v>9.8300000000000018</v>
      </c>
      <c r="H19" s="135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C1" workbookViewId="0">
      <selection activeCell="G11" sqref="G11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44316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85" t="s">
        <v>3</v>
      </c>
      <c r="E3" s="85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9.35E-2</v>
      </c>
      <c r="E6" s="4">
        <v>0.14000000000000001</v>
      </c>
      <c r="F6" s="33" t="s">
        <v>111</v>
      </c>
      <c r="G6" s="86">
        <v>8.0000000000032268E-3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0.32</v>
      </c>
      <c r="E7" s="83">
        <v>0.32</v>
      </c>
      <c r="F7" s="33" t="s">
        <v>111</v>
      </c>
      <c r="G7" s="86">
        <v>0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33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33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33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46.952999999999996</v>
      </c>
      <c r="E11" s="83">
        <v>47.564999999999998</v>
      </c>
      <c r="F11" s="33" t="s">
        <v>107</v>
      </c>
      <c r="G11" s="86">
        <v>3.8920000000000421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33"/>
      <c r="G12" s="86">
        <v>0</v>
      </c>
      <c r="H12" s="120"/>
    </row>
    <row r="13" spans="1:8" ht="22.5" customHeight="1">
      <c r="A13" s="139"/>
      <c r="B13" s="114"/>
      <c r="C13" s="1" t="s">
        <v>34</v>
      </c>
      <c r="D13" s="83">
        <v>59.903999999999996</v>
      </c>
      <c r="E13" s="83">
        <v>58.5</v>
      </c>
      <c r="F13" s="55" t="s">
        <v>114</v>
      </c>
      <c r="G13" s="86">
        <v>3.7500000000000071</v>
      </c>
      <c r="H13" s="120"/>
    </row>
    <row r="14" spans="1:8" ht="22.5" customHeight="1">
      <c r="A14" s="139"/>
      <c r="B14" s="114"/>
      <c r="C14" s="1" t="s">
        <v>113</v>
      </c>
      <c r="D14" s="83">
        <v>0.35399999999999998</v>
      </c>
      <c r="E14" s="83">
        <v>0</v>
      </c>
      <c r="F14" s="33"/>
      <c r="G14" s="86">
        <v>0.35399999999999998</v>
      </c>
      <c r="H14" s="120"/>
    </row>
    <row r="15" spans="1:8" ht="22.5" customHeight="1">
      <c r="A15" s="139"/>
      <c r="B15" s="114"/>
      <c r="C15" s="1" t="s">
        <v>36</v>
      </c>
      <c r="D15" s="84">
        <v>0.251</v>
      </c>
      <c r="E15" s="83">
        <v>0.24</v>
      </c>
      <c r="F15" s="33" t="s">
        <v>111</v>
      </c>
      <c r="G15" s="86">
        <v>4.4499999999999429E-2</v>
      </c>
      <c r="H15" s="120"/>
    </row>
    <row r="16" spans="1:8" ht="22.5" customHeight="1">
      <c r="A16" s="139"/>
      <c r="B16" s="114"/>
      <c r="C16" s="56" t="s">
        <v>92</v>
      </c>
      <c r="D16" s="4">
        <v>0</v>
      </c>
      <c r="E16" s="4">
        <v>0</v>
      </c>
      <c r="F16" s="33"/>
      <c r="G16" s="86">
        <v>0</v>
      </c>
      <c r="H16" s="120"/>
    </row>
    <row r="17" spans="1:8" ht="22.5" customHeight="1">
      <c r="A17" s="139"/>
      <c r="B17" s="114"/>
      <c r="C17" s="1" t="s">
        <v>37</v>
      </c>
      <c r="D17" s="84">
        <v>2.335</v>
      </c>
      <c r="E17" s="83">
        <v>2.94</v>
      </c>
      <c r="F17" s="33" t="s">
        <v>115</v>
      </c>
      <c r="G17" s="86">
        <v>4.4999999999992157E-2</v>
      </c>
      <c r="H17" s="120"/>
    </row>
    <row r="18" spans="1:8" ht="22.5" customHeight="1">
      <c r="A18" s="139"/>
      <c r="B18" s="114"/>
      <c r="C18" s="1" t="s">
        <v>45</v>
      </c>
      <c r="D18" s="60">
        <v>0.16450000000000001</v>
      </c>
      <c r="E18" s="4">
        <v>0</v>
      </c>
      <c r="F18" s="46"/>
      <c r="G18" s="86">
        <v>0.16449999999999967</v>
      </c>
      <c r="H18" s="120"/>
    </row>
    <row r="19" spans="1:8" ht="22.5" customHeight="1">
      <c r="A19" s="139"/>
      <c r="B19" s="114"/>
      <c r="C19" s="1" t="s">
        <v>120</v>
      </c>
      <c r="D19" s="4">
        <v>0</v>
      </c>
      <c r="E19" s="4">
        <v>0</v>
      </c>
      <c r="F19" s="33"/>
      <c r="G19" s="86">
        <v>0.14699999999999969</v>
      </c>
      <c r="H19" s="120"/>
    </row>
    <row r="20" spans="1:8" ht="22.5" customHeight="1">
      <c r="A20" s="139"/>
      <c r="B20" s="114"/>
      <c r="C20" s="1" t="s">
        <v>41</v>
      </c>
      <c r="D20" s="60">
        <v>5.5739999999999998</v>
      </c>
      <c r="E20" s="4">
        <v>4.46</v>
      </c>
      <c r="F20" s="33" t="s">
        <v>98</v>
      </c>
      <c r="G20" s="86">
        <v>1.5470000000000028</v>
      </c>
      <c r="H20" s="120"/>
    </row>
    <row r="21" spans="1:8" ht="22.5" customHeight="1">
      <c r="A21" s="139"/>
      <c r="B21" s="114"/>
      <c r="C21" s="1" t="s">
        <v>42</v>
      </c>
      <c r="D21" s="4">
        <v>1.673</v>
      </c>
      <c r="E21" s="4">
        <v>1.68</v>
      </c>
      <c r="F21" s="33" t="s">
        <v>112</v>
      </c>
      <c r="G21" s="86">
        <v>0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33"/>
      <c r="G22" s="86">
        <v>0</v>
      </c>
      <c r="H22" s="120"/>
    </row>
    <row r="23" spans="1:8" ht="22.5" customHeight="1">
      <c r="A23" s="139"/>
      <c r="B23" s="114"/>
      <c r="C23" s="1" t="s">
        <v>39</v>
      </c>
      <c r="D23" s="94">
        <v>3.57</v>
      </c>
      <c r="E23" s="83">
        <v>2.9800000000000004</v>
      </c>
      <c r="F23" s="34" t="s">
        <v>101</v>
      </c>
      <c r="G23" s="93">
        <v>0.79100000000000004</v>
      </c>
      <c r="H23" s="141"/>
    </row>
    <row r="24" spans="1:8" ht="27" customHeight="1">
      <c r="A24" s="139"/>
      <c r="B24" s="114"/>
      <c r="C24" s="1" t="s">
        <v>119</v>
      </c>
      <c r="D24" s="89">
        <v>0</v>
      </c>
      <c r="E24" s="90">
        <v>0</v>
      </c>
      <c r="F24" s="91"/>
      <c r="G24" s="92">
        <v>0</v>
      </c>
      <c r="H24" s="87"/>
    </row>
    <row r="25" spans="1:8" ht="27.75" customHeight="1" thickBot="1">
      <c r="A25" s="140"/>
      <c r="B25" s="115"/>
      <c r="C25" s="8" t="s">
        <v>18</v>
      </c>
      <c r="D25" s="6">
        <f>SUM(D6:D24)</f>
        <v>121.19199999999999</v>
      </c>
      <c r="E25" s="6">
        <f>SUM(E6:E24)</f>
        <v>118.825</v>
      </c>
      <c r="F25" s="32"/>
      <c r="G25" s="97">
        <f>SUM(G6:G24)</f>
        <v>10.743000000000047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rintOptions horizontalCentered="1" verticalCentered="1"/>
  <pageMargins left="0.23622047244094491" right="0.23622047244094491" top="0" bottom="0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XFD1048576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44347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96" t="s">
        <v>3</v>
      </c>
      <c r="E3" s="96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9.7500000000000003E-2</v>
      </c>
      <c r="E6" s="4">
        <v>0.14000000000000001</v>
      </c>
      <c r="F6" s="33" t="s">
        <v>111</v>
      </c>
      <c r="G6" s="86">
        <v>1.2000000000004108E-2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0.32</v>
      </c>
      <c r="E7" s="83">
        <v>0.32</v>
      </c>
      <c r="F7" s="33" t="s">
        <v>111</v>
      </c>
      <c r="G7" s="86">
        <v>-5.6621374255882984E-15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33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33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33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63.790999999999997</v>
      </c>
      <c r="E11" s="83">
        <v>60.375</v>
      </c>
      <c r="F11" s="33" t="s">
        <v>107</v>
      </c>
      <c r="G11" s="86">
        <v>7.9200000000000532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33"/>
      <c r="G12" s="86">
        <v>0</v>
      </c>
      <c r="H12" s="120"/>
    </row>
    <row r="13" spans="1:8" ht="22.5" customHeight="1">
      <c r="A13" s="139"/>
      <c r="B13" s="114"/>
      <c r="C13" s="1" t="s">
        <v>34</v>
      </c>
      <c r="D13" s="83">
        <v>75.393000000000001</v>
      </c>
      <c r="E13" s="83">
        <v>71.5</v>
      </c>
      <c r="F13" s="55" t="s">
        <v>114</v>
      </c>
      <c r="G13" s="86">
        <v>6.2390000000000079</v>
      </c>
      <c r="H13" s="120"/>
    </row>
    <row r="14" spans="1:8" ht="22.5" customHeight="1">
      <c r="A14" s="139"/>
      <c r="B14" s="114"/>
      <c r="C14" s="1" t="s">
        <v>113</v>
      </c>
      <c r="D14" s="83">
        <v>0.39999999999999997</v>
      </c>
      <c r="E14" s="83">
        <v>0.4</v>
      </c>
      <c r="F14" s="33" t="s">
        <v>125</v>
      </c>
      <c r="G14" s="86">
        <v>0</v>
      </c>
      <c r="H14" s="120"/>
    </row>
    <row r="15" spans="1:8" ht="22.5" customHeight="1">
      <c r="A15" s="139"/>
      <c r="B15" s="114"/>
      <c r="C15" s="1" t="s">
        <v>36</v>
      </c>
      <c r="D15" s="84">
        <v>0.32100000000000001</v>
      </c>
      <c r="E15" s="83">
        <v>0.24</v>
      </c>
      <c r="F15" s="33" t="s">
        <v>111</v>
      </c>
      <c r="G15" s="86">
        <v>0.11449999999999938</v>
      </c>
      <c r="H15" s="120"/>
    </row>
    <row r="16" spans="1:8" ht="22.5" customHeight="1">
      <c r="A16" s="139"/>
      <c r="B16" s="114"/>
      <c r="C16" s="56" t="s">
        <v>92</v>
      </c>
      <c r="D16" s="4">
        <v>0</v>
      </c>
      <c r="E16" s="4">
        <v>0</v>
      </c>
      <c r="F16" s="33"/>
      <c r="G16" s="86">
        <v>6.9388939039072284E-17</v>
      </c>
      <c r="H16" s="120"/>
    </row>
    <row r="17" spans="1:8" ht="22.5" customHeight="1">
      <c r="A17" s="139"/>
      <c r="B17" s="114"/>
      <c r="C17" s="1" t="s">
        <v>37</v>
      </c>
      <c r="D17" s="84">
        <v>2.6869999999999998</v>
      </c>
      <c r="E17" s="83">
        <v>2.94</v>
      </c>
      <c r="F17" s="33" t="s">
        <v>115</v>
      </c>
      <c r="G17" s="86">
        <v>0.39699999999999214</v>
      </c>
      <c r="H17" s="120"/>
    </row>
    <row r="18" spans="1:8" ht="22.5" customHeight="1">
      <c r="A18" s="139"/>
      <c r="B18" s="114"/>
      <c r="C18" s="1" t="s">
        <v>45</v>
      </c>
      <c r="D18" s="60">
        <v>0.2155</v>
      </c>
      <c r="E18" s="4">
        <v>0.16</v>
      </c>
      <c r="F18" s="46" t="s">
        <v>123</v>
      </c>
      <c r="G18" s="86">
        <v>5.5500000000000049E-2</v>
      </c>
      <c r="H18" s="120"/>
    </row>
    <row r="19" spans="1:8" ht="22.5" customHeight="1">
      <c r="A19" s="139"/>
      <c r="B19" s="114"/>
      <c r="C19" s="1" t="s">
        <v>120</v>
      </c>
      <c r="D19" s="4">
        <v>0.61299999999999999</v>
      </c>
      <c r="E19" s="4">
        <v>0.74</v>
      </c>
      <c r="F19" s="33" t="s">
        <v>124</v>
      </c>
      <c r="G19" s="86">
        <v>1.9999999999999685E-2</v>
      </c>
      <c r="H19" s="120"/>
    </row>
    <row r="20" spans="1:8" ht="22.5" customHeight="1">
      <c r="A20" s="139"/>
      <c r="B20" s="114"/>
      <c r="C20" s="1" t="s">
        <v>41</v>
      </c>
      <c r="D20" s="60">
        <v>5.6459999999999999</v>
      </c>
      <c r="E20" s="4">
        <v>6</v>
      </c>
      <c r="F20" s="33" t="s">
        <v>98</v>
      </c>
      <c r="G20" s="86">
        <v>7.900000000000329E-2</v>
      </c>
      <c r="H20" s="120"/>
    </row>
    <row r="21" spans="1:8" ht="22.5" customHeight="1">
      <c r="A21" s="139"/>
      <c r="B21" s="114"/>
      <c r="C21" s="1" t="s">
        <v>42</v>
      </c>
      <c r="D21" s="4">
        <v>1.673</v>
      </c>
      <c r="E21" s="4">
        <v>1.68</v>
      </c>
      <c r="F21" s="33" t="s">
        <v>112</v>
      </c>
      <c r="G21" s="86">
        <v>1.1102230246251565E-15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33"/>
      <c r="G22" s="86">
        <v>-7.1054273576010019E-15</v>
      </c>
      <c r="H22" s="120"/>
    </row>
    <row r="23" spans="1:8" ht="22.5" customHeight="1">
      <c r="A23" s="139"/>
      <c r="B23" s="114"/>
      <c r="C23" s="1" t="s">
        <v>39</v>
      </c>
      <c r="D23" s="83">
        <v>4.6180000000000003</v>
      </c>
      <c r="E23" s="83">
        <v>4.3600000000000003</v>
      </c>
      <c r="F23" s="34" t="s">
        <v>101</v>
      </c>
      <c r="G23" s="86">
        <v>0.45899999999999608</v>
      </c>
      <c r="H23" s="141"/>
    </row>
    <row r="24" spans="1:8" ht="27" customHeight="1">
      <c r="A24" s="139"/>
      <c r="B24" s="114"/>
      <c r="C24" s="1" t="s">
        <v>119</v>
      </c>
      <c r="D24" s="89">
        <v>0.36</v>
      </c>
      <c r="E24" s="90">
        <v>0.36</v>
      </c>
      <c r="F24" s="91" t="s">
        <v>125</v>
      </c>
      <c r="G24" s="92">
        <v>0</v>
      </c>
      <c r="H24" s="95"/>
    </row>
    <row r="25" spans="1:8" ht="27.75" customHeight="1" thickBot="1">
      <c r="A25" s="140"/>
      <c r="B25" s="115"/>
      <c r="C25" s="8" t="s">
        <v>18</v>
      </c>
      <c r="D25" s="6">
        <f>SUM(D6:D24)</f>
        <v>156.13499999999999</v>
      </c>
      <c r="E25" s="6">
        <f>SUM(E6:E24)</f>
        <v>149.21500000000006</v>
      </c>
      <c r="F25" s="32"/>
      <c r="G25" s="97">
        <f>SUM(G6:G24)</f>
        <v>15.296000000000044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ColWidth="9" defaultRowHeight="15.75"/>
  <cols>
    <col min="2" max="2" width="10.140625" customWidth="1"/>
    <col min="3" max="3" width="26.140625" customWidth="1"/>
    <col min="4" max="4" width="11.42578125" customWidth="1"/>
    <col min="6" max="6" width="39.85546875" customWidth="1"/>
    <col min="8" max="8" width="17.5703125" customWidth="1"/>
  </cols>
  <sheetData>
    <row r="1" spans="1:8" ht="31.5" customHeight="1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5" customHeight="1" thickBot="1">
      <c r="A2" s="123">
        <v>43558</v>
      </c>
      <c r="B2" s="124"/>
      <c r="C2" s="124"/>
      <c r="D2" s="124"/>
      <c r="E2" s="124"/>
      <c r="F2" s="124"/>
      <c r="G2" s="124"/>
      <c r="H2" s="124"/>
    </row>
    <row r="3" spans="1:8" ht="18" customHeight="1">
      <c r="A3" s="125" t="s">
        <v>0</v>
      </c>
      <c r="B3" s="127" t="s">
        <v>1</v>
      </c>
      <c r="C3" s="127" t="s">
        <v>2</v>
      </c>
      <c r="D3" s="12" t="s">
        <v>3</v>
      </c>
      <c r="E3" s="12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14.25" customHeight="1">
      <c r="A5" s="126"/>
      <c r="B5" s="128"/>
      <c r="C5" s="128"/>
      <c r="D5" s="128"/>
      <c r="E5" s="128"/>
      <c r="F5" s="128"/>
      <c r="G5" s="128"/>
      <c r="H5" s="130"/>
    </row>
    <row r="6" spans="1:8" ht="27" customHeight="1">
      <c r="A6" s="113" t="s">
        <v>13</v>
      </c>
      <c r="B6" s="116" t="s">
        <v>12</v>
      </c>
      <c r="C6" s="1" t="s">
        <v>19</v>
      </c>
      <c r="D6" s="11">
        <v>11.613</v>
      </c>
      <c r="E6" s="11">
        <v>30.463000000000001</v>
      </c>
      <c r="F6" s="14" t="s">
        <v>28</v>
      </c>
      <c r="G6" s="11">
        <v>3.1409999999999982</v>
      </c>
      <c r="H6" s="119" t="s">
        <v>10</v>
      </c>
    </row>
    <row r="7" spans="1:8" ht="27" customHeight="1">
      <c r="A7" s="114"/>
      <c r="B7" s="117"/>
      <c r="C7" s="1" t="s">
        <v>20</v>
      </c>
      <c r="D7" s="11">
        <v>7.1999999999999995E-2</v>
      </c>
      <c r="E7" s="11">
        <v>0</v>
      </c>
      <c r="F7" s="3"/>
      <c r="G7" s="11">
        <v>1.6520000000000001</v>
      </c>
      <c r="H7" s="120"/>
    </row>
    <row r="8" spans="1:8" ht="27" customHeight="1">
      <c r="A8" s="114"/>
      <c r="B8" s="117"/>
      <c r="C8" s="1" t="s">
        <v>21</v>
      </c>
      <c r="D8" s="11">
        <v>0.83099999999999996</v>
      </c>
      <c r="E8" s="11">
        <v>0</v>
      </c>
      <c r="F8" s="2"/>
      <c r="G8" s="11">
        <v>8.727999999999998</v>
      </c>
      <c r="H8" s="120"/>
    </row>
    <row r="9" spans="1:8" ht="27" customHeight="1">
      <c r="A9" s="114"/>
      <c r="B9" s="117"/>
      <c r="C9" s="1" t="s">
        <v>22</v>
      </c>
      <c r="D9" s="11">
        <v>0.23300000000000001</v>
      </c>
      <c r="E9" s="11">
        <v>0</v>
      </c>
      <c r="F9" s="2"/>
      <c r="G9" s="11">
        <v>0.37</v>
      </c>
      <c r="H9" s="120"/>
    </row>
    <row r="10" spans="1:8" ht="27" customHeight="1">
      <c r="A10" s="114"/>
      <c r="B10" s="117"/>
      <c r="C10" s="1" t="s">
        <v>23</v>
      </c>
      <c r="D10" s="11">
        <v>1.139</v>
      </c>
      <c r="E10" s="11">
        <v>0</v>
      </c>
      <c r="F10" s="2"/>
      <c r="G10" s="11">
        <v>3.2329999999999997</v>
      </c>
      <c r="H10" s="120"/>
    </row>
    <row r="11" spans="1:8" ht="27" customHeight="1">
      <c r="A11" s="114"/>
      <c r="B11" s="117"/>
      <c r="C11" s="1" t="s">
        <v>14</v>
      </c>
      <c r="D11" s="11">
        <v>0</v>
      </c>
      <c r="E11" s="11">
        <v>0</v>
      </c>
      <c r="F11" s="2"/>
      <c r="G11" s="11">
        <v>0</v>
      </c>
      <c r="H11" s="120"/>
    </row>
    <row r="12" spans="1:8" ht="27" customHeight="1">
      <c r="A12" s="114"/>
      <c r="B12" s="117"/>
      <c r="C12" s="1" t="s">
        <v>24</v>
      </c>
      <c r="D12" s="11">
        <v>1.3220000000000001</v>
      </c>
      <c r="E12" s="11">
        <v>0</v>
      </c>
      <c r="F12" s="2"/>
      <c r="G12" s="11">
        <v>2.8559999999999999</v>
      </c>
      <c r="H12" s="120"/>
    </row>
    <row r="13" spans="1:8" ht="27" customHeight="1">
      <c r="A13" s="114"/>
      <c r="B13" s="117"/>
      <c r="C13" s="1" t="s">
        <v>25</v>
      </c>
      <c r="D13" s="11">
        <v>0</v>
      </c>
      <c r="E13" s="11">
        <v>0</v>
      </c>
      <c r="F13" s="2"/>
      <c r="G13" s="11">
        <v>0.107</v>
      </c>
      <c r="H13" s="120"/>
    </row>
    <row r="14" spans="1:8" ht="27" customHeight="1">
      <c r="A14" s="114"/>
      <c r="B14" s="117"/>
      <c r="C14" s="1" t="s">
        <v>15</v>
      </c>
      <c r="D14" s="4">
        <v>0.26900000000000002</v>
      </c>
      <c r="E14" s="4">
        <v>0</v>
      </c>
      <c r="F14" s="5"/>
      <c r="G14" s="4">
        <v>0.68399999999999983</v>
      </c>
      <c r="H14" s="120"/>
    </row>
    <row r="15" spans="1:8" ht="27" customHeight="1">
      <c r="A15" s="114"/>
      <c r="B15" s="117"/>
      <c r="C15" s="1" t="s">
        <v>26</v>
      </c>
      <c r="D15" s="4">
        <v>0.105</v>
      </c>
      <c r="E15" s="4">
        <v>0</v>
      </c>
      <c r="F15" s="2"/>
      <c r="G15" s="4">
        <v>1.6435000000000008</v>
      </c>
      <c r="H15" s="120"/>
    </row>
    <row r="16" spans="1:8" ht="27" customHeight="1">
      <c r="A16" s="114"/>
      <c r="B16" s="117"/>
      <c r="C16" s="1" t="s">
        <v>16</v>
      </c>
      <c r="D16" s="4">
        <v>0</v>
      </c>
      <c r="E16" s="4">
        <v>0</v>
      </c>
      <c r="F16" s="5"/>
      <c r="G16" s="4">
        <v>4.8040000000000003</v>
      </c>
      <c r="H16" s="120"/>
    </row>
    <row r="17" spans="1:8" ht="27" customHeight="1">
      <c r="A17" s="114"/>
      <c r="B17" s="117"/>
      <c r="C17" s="1" t="s">
        <v>17</v>
      </c>
      <c r="D17" s="4">
        <v>0.40600000000000003</v>
      </c>
      <c r="E17" s="4">
        <v>0</v>
      </c>
      <c r="F17" s="5"/>
      <c r="G17" s="4">
        <v>3.1355000000000026</v>
      </c>
      <c r="H17" s="120"/>
    </row>
    <row r="18" spans="1:8" ht="27" customHeight="1">
      <c r="A18" s="114"/>
      <c r="B18" s="117"/>
      <c r="C18" s="1" t="s">
        <v>27</v>
      </c>
      <c r="D18" s="4">
        <v>0.24299999999999999</v>
      </c>
      <c r="E18" s="4">
        <v>0</v>
      </c>
      <c r="F18" s="5"/>
      <c r="G18" s="4">
        <v>1.8114999999999997</v>
      </c>
      <c r="H18" s="120"/>
    </row>
    <row r="19" spans="1:8" ht="27" customHeight="1" thickBot="1">
      <c r="A19" s="115"/>
      <c r="B19" s="118"/>
      <c r="C19" s="8" t="s">
        <v>18</v>
      </c>
      <c r="D19" s="6">
        <f>SUM(D6:D18)</f>
        <v>16.232999999999997</v>
      </c>
      <c r="E19" s="6">
        <f>SUM(E6:E18)</f>
        <v>30.463000000000001</v>
      </c>
      <c r="F19" s="7"/>
      <c r="G19" s="6">
        <f>SUM(G6:G18)</f>
        <v>32.165500000000002</v>
      </c>
      <c r="H19" s="121"/>
    </row>
  </sheetData>
  <mergeCells count="13">
    <mergeCell ref="B6:B19"/>
    <mergeCell ref="A6:A19"/>
    <mergeCell ref="H6:H19"/>
    <mergeCell ref="A1:H1"/>
    <mergeCell ref="A3:A5"/>
    <mergeCell ref="B3:B5"/>
    <mergeCell ref="C3:C5"/>
    <mergeCell ref="D4:D5"/>
    <mergeCell ref="E4:E5"/>
    <mergeCell ref="F3:F5"/>
    <mergeCell ref="G3:G5"/>
    <mergeCell ref="H3:H5"/>
    <mergeCell ref="A2:H2"/>
  </mergeCells>
  <phoneticPr fontId="2" type="noConversion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workbookViewId="0">
      <selection activeCell="F11" sqref="F11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 t="s">
        <v>126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99" t="s">
        <v>3</v>
      </c>
      <c r="E3" s="99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0.1085</v>
      </c>
      <c r="E6" s="4">
        <v>0.14000000000000001</v>
      </c>
      <c r="F6" s="33" t="s">
        <v>111</v>
      </c>
      <c r="G6" s="86">
        <v>2.3000000000004107E-2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0.495</v>
      </c>
      <c r="E7" s="83">
        <v>0.32</v>
      </c>
      <c r="F7" s="33" t="s">
        <v>111</v>
      </c>
      <c r="G7" s="86">
        <v>0.17499999999999433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33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33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33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80.320999999999998</v>
      </c>
      <c r="E11" s="83">
        <v>75.656000000000006</v>
      </c>
      <c r="F11" s="33" t="s">
        <v>127</v>
      </c>
      <c r="G11" s="86">
        <v>9.169000000000052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33"/>
      <c r="G12" s="86">
        <v>0</v>
      </c>
      <c r="H12" s="120"/>
    </row>
    <row r="13" spans="1:8" ht="29.25" customHeight="1">
      <c r="A13" s="139"/>
      <c r="B13" s="114"/>
      <c r="C13" s="1" t="s">
        <v>34</v>
      </c>
      <c r="D13" s="83">
        <v>83.912000000000006</v>
      </c>
      <c r="E13" s="83">
        <v>77.12</v>
      </c>
      <c r="F13" s="55" t="s">
        <v>114</v>
      </c>
      <c r="G13" s="86">
        <v>9.1380000000000088</v>
      </c>
      <c r="H13" s="120"/>
    </row>
    <row r="14" spans="1:8" ht="22.5" customHeight="1">
      <c r="A14" s="139"/>
      <c r="B14" s="114"/>
      <c r="C14" s="1" t="s">
        <v>113</v>
      </c>
      <c r="D14" s="83">
        <v>0.39999999999999997</v>
      </c>
      <c r="E14" s="83">
        <v>0.4</v>
      </c>
      <c r="F14" s="33" t="s">
        <v>125</v>
      </c>
      <c r="G14" s="86">
        <v>-5.5511151231257827E-17</v>
      </c>
      <c r="H14" s="120"/>
    </row>
    <row r="15" spans="1:8" ht="22.5" customHeight="1">
      <c r="A15" s="139"/>
      <c r="B15" s="114"/>
      <c r="C15" s="1" t="s">
        <v>36</v>
      </c>
      <c r="D15" s="84">
        <v>0.45350000000000001</v>
      </c>
      <c r="E15" s="83">
        <v>0.4</v>
      </c>
      <c r="F15" s="33" t="s">
        <v>111</v>
      </c>
      <c r="G15" s="86">
        <v>8.6999999999999383E-2</v>
      </c>
      <c r="H15" s="120"/>
    </row>
    <row r="16" spans="1:8" ht="22.5" customHeight="1">
      <c r="A16" s="139"/>
      <c r="B16" s="114"/>
      <c r="C16" s="56" t="s">
        <v>92</v>
      </c>
      <c r="D16" s="4">
        <v>0</v>
      </c>
      <c r="E16" s="4">
        <v>0</v>
      </c>
      <c r="F16" s="33"/>
      <c r="G16" s="86">
        <v>6.9388939039072284E-17</v>
      </c>
      <c r="H16" s="120"/>
    </row>
    <row r="17" spans="1:8" ht="22.5" customHeight="1">
      <c r="A17" s="139"/>
      <c r="B17" s="114"/>
      <c r="C17" s="1" t="s">
        <v>37</v>
      </c>
      <c r="D17" s="84">
        <v>6.4379999999999997</v>
      </c>
      <c r="E17" s="83">
        <v>3.5</v>
      </c>
      <c r="F17" s="33" t="s">
        <v>115</v>
      </c>
      <c r="G17" s="86">
        <v>3.5879999999999916</v>
      </c>
      <c r="H17" s="120"/>
    </row>
    <row r="18" spans="1:8" ht="22.5" customHeight="1">
      <c r="A18" s="139"/>
      <c r="B18" s="114"/>
      <c r="C18" s="1" t="s">
        <v>45</v>
      </c>
      <c r="D18" s="60">
        <v>0.2155</v>
      </c>
      <c r="E18" s="4">
        <v>0.16</v>
      </c>
      <c r="F18" s="46" t="s">
        <v>123</v>
      </c>
      <c r="G18" s="86">
        <v>5.5500000000000049E-2</v>
      </c>
      <c r="H18" s="120"/>
    </row>
    <row r="19" spans="1:8" ht="22.5" customHeight="1">
      <c r="A19" s="139"/>
      <c r="B19" s="114"/>
      <c r="C19" s="1" t="s">
        <v>120</v>
      </c>
      <c r="D19" s="4">
        <v>0.66949999999999998</v>
      </c>
      <c r="E19" s="4">
        <v>0.74</v>
      </c>
      <c r="F19" s="33" t="s">
        <v>124</v>
      </c>
      <c r="G19" s="86">
        <v>7.6499999999999679E-2</v>
      </c>
      <c r="H19" s="120"/>
    </row>
    <row r="20" spans="1:8" ht="22.5" customHeight="1">
      <c r="A20" s="139"/>
      <c r="B20" s="114"/>
      <c r="C20" s="1" t="s">
        <v>41</v>
      </c>
      <c r="D20" s="60">
        <v>6.0969999999999995</v>
      </c>
      <c r="E20" s="4">
        <v>6</v>
      </c>
      <c r="F20" s="33" t="s">
        <v>98</v>
      </c>
      <c r="G20" s="86">
        <v>0.53000000000000336</v>
      </c>
      <c r="H20" s="120"/>
    </row>
    <row r="21" spans="1:8" ht="22.5" customHeight="1">
      <c r="A21" s="139"/>
      <c r="B21" s="114"/>
      <c r="C21" s="1" t="s">
        <v>42</v>
      </c>
      <c r="D21" s="4">
        <v>1.673</v>
      </c>
      <c r="E21" s="4">
        <v>1.68</v>
      </c>
      <c r="F21" s="33" t="s">
        <v>112</v>
      </c>
      <c r="G21" s="86">
        <v>1.1102230246251565E-15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33"/>
      <c r="G22" s="86">
        <v>-7.1054273576010019E-15</v>
      </c>
      <c r="H22" s="120"/>
    </row>
    <row r="23" spans="1:8" ht="24.75" customHeight="1">
      <c r="A23" s="139"/>
      <c r="B23" s="114"/>
      <c r="C23" s="1" t="s">
        <v>39</v>
      </c>
      <c r="D23" s="83">
        <v>5.7450000000000001</v>
      </c>
      <c r="E23" s="83">
        <v>5.08</v>
      </c>
      <c r="F23" s="34" t="s">
        <v>129</v>
      </c>
      <c r="G23" s="86">
        <v>0.86599999999999611</v>
      </c>
      <c r="H23" s="141"/>
    </row>
    <row r="24" spans="1:8" ht="27" customHeight="1">
      <c r="A24" s="139"/>
      <c r="B24" s="114"/>
      <c r="C24" s="1" t="s">
        <v>119</v>
      </c>
      <c r="D24" s="89">
        <v>0.36</v>
      </c>
      <c r="E24" s="90">
        <v>0.36</v>
      </c>
      <c r="F24" s="91" t="s">
        <v>128</v>
      </c>
      <c r="G24" s="92">
        <v>0</v>
      </c>
      <c r="H24" s="98"/>
    </row>
    <row r="25" spans="1:8" ht="27.75" customHeight="1" thickBot="1">
      <c r="A25" s="140"/>
      <c r="B25" s="115"/>
      <c r="C25" s="8" t="s">
        <v>18</v>
      </c>
      <c r="D25" s="6">
        <v>186.88799999999998</v>
      </c>
      <c r="E25" s="6">
        <v>171.55600000000001</v>
      </c>
      <c r="F25" s="32"/>
      <c r="G25" s="97">
        <v>23.708000000000052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sqref="A1:XFD1048576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44408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101" t="s">
        <v>3</v>
      </c>
      <c r="E3" s="101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0.113</v>
      </c>
      <c r="E6" s="4">
        <v>0.14000000000000001</v>
      </c>
      <c r="F6" s="102" t="s">
        <v>111</v>
      </c>
      <c r="G6" s="86">
        <v>2.7500000000004278E-2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0.62</v>
      </c>
      <c r="E7" s="83">
        <v>0.62</v>
      </c>
      <c r="F7" s="102" t="s">
        <v>134</v>
      </c>
      <c r="G7" s="86">
        <v>-5.6621374255882984E-15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102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102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102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96.772999999999996</v>
      </c>
      <c r="E11" s="83">
        <v>98.63000000000001</v>
      </c>
      <c r="F11" s="102" t="s">
        <v>130</v>
      </c>
      <c r="G11" s="86">
        <v>2.6470000000000304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102"/>
      <c r="G12" s="86">
        <v>0</v>
      </c>
      <c r="H12" s="120"/>
    </row>
    <row r="13" spans="1:8" ht="29.25" customHeight="1">
      <c r="A13" s="139"/>
      <c r="B13" s="114"/>
      <c r="C13" s="1" t="s">
        <v>34</v>
      </c>
      <c r="D13" s="83">
        <v>98.637</v>
      </c>
      <c r="E13" s="83">
        <v>99.14</v>
      </c>
      <c r="F13" s="103" t="s">
        <v>132</v>
      </c>
      <c r="G13" s="86">
        <v>1.8430000000000248</v>
      </c>
      <c r="H13" s="120"/>
    </row>
    <row r="14" spans="1:8" ht="22.5" customHeight="1">
      <c r="A14" s="139"/>
      <c r="B14" s="114"/>
      <c r="C14" s="1" t="s">
        <v>113</v>
      </c>
      <c r="D14" s="83">
        <v>0.61</v>
      </c>
      <c r="E14" s="83">
        <v>0.4</v>
      </c>
      <c r="F14" s="102" t="s">
        <v>125</v>
      </c>
      <c r="G14" s="86">
        <v>0.20999999999999996</v>
      </c>
      <c r="H14" s="120"/>
    </row>
    <row r="15" spans="1:8" ht="22.5" customHeight="1">
      <c r="A15" s="139"/>
      <c r="B15" s="114"/>
      <c r="C15" s="1" t="s">
        <v>36</v>
      </c>
      <c r="D15" s="84">
        <v>0.53849999999999998</v>
      </c>
      <c r="E15" s="83">
        <v>0.56000000000000005</v>
      </c>
      <c r="F15" s="102" t="s">
        <v>131</v>
      </c>
      <c r="G15" s="86">
        <v>1.1999999999999567E-2</v>
      </c>
      <c r="H15" s="120"/>
    </row>
    <row r="16" spans="1:8" ht="22.5" customHeight="1">
      <c r="A16" s="139"/>
      <c r="B16" s="114"/>
      <c r="C16" s="56" t="s">
        <v>92</v>
      </c>
      <c r="D16" s="4">
        <v>0</v>
      </c>
      <c r="E16" s="4">
        <v>0</v>
      </c>
      <c r="F16" s="102"/>
      <c r="G16" s="86">
        <v>6.9388939039072284E-17</v>
      </c>
      <c r="H16" s="120"/>
    </row>
    <row r="17" spans="1:8" ht="22.5" customHeight="1">
      <c r="A17" s="139"/>
      <c r="B17" s="114"/>
      <c r="C17" s="1" t="s">
        <v>37</v>
      </c>
      <c r="D17" s="84">
        <v>7.6589999999999998</v>
      </c>
      <c r="E17" s="83">
        <v>8.2199999999999989</v>
      </c>
      <c r="F17" s="102" t="s">
        <v>133</v>
      </c>
      <c r="G17" s="86">
        <v>8.8999999999992419E-2</v>
      </c>
      <c r="H17" s="120"/>
    </row>
    <row r="18" spans="1:8" ht="22.5" customHeight="1">
      <c r="A18" s="139"/>
      <c r="B18" s="114"/>
      <c r="C18" s="1" t="s">
        <v>45</v>
      </c>
      <c r="D18" s="60">
        <v>0.2155</v>
      </c>
      <c r="E18" s="4">
        <v>0.16</v>
      </c>
      <c r="F18" s="104" t="s">
        <v>123</v>
      </c>
      <c r="G18" s="86">
        <v>5.5500000000000049E-2</v>
      </c>
      <c r="H18" s="120"/>
    </row>
    <row r="19" spans="1:8" ht="22.5" customHeight="1">
      <c r="A19" s="139"/>
      <c r="B19" s="114"/>
      <c r="C19" s="1" t="s">
        <v>120</v>
      </c>
      <c r="D19" s="4">
        <v>0.66949999999999998</v>
      </c>
      <c r="E19" s="4">
        <v>0.74</v>
      </c>
      <c r="F19" s="102" t="s">
        <v>124</v>
      </c>
      <c r="G19" s="86">
        <v>7.6499999999999679E-2</v>
      </c>
      <c r="H19" s="120"/>
    </row>
    <row r="20" spans="1:8" ht="22.5" customHeight="1">
      <c r="A20" s="139"/>
      <c r="B20" s="114"/>
      <c r="C20" s="1" t="s">
        <v>41</v>
      </c>
      <c r="D20" s="60">
        <v>7.1</v>
      </c>
      <c r="E20" s="4">
        <v>7.48</v>
      </c>
      <c r="F20" s="102" t="s">
        <v>98</v>
      </c>
      <c r="G20" s="86">
        <v>5.3000000000003489E-2</v>
      </c>
      <c r="H20" s="120"/>
    </row>
    <row r="21" spans="1:8" ht="22.5" customHeight="1">
      <c r="A21" s="139"/>
      <c r="B21" s="114"/>
      <c r="C21" s="1" t="s">
        <v>42</v>
      </c>
      <c r="D21" s="4">
        <v>1.673</v>
      </c>
      <c r="E21" s="4">
        <v>1.68</v>
      </c>
      <c r="F21" s="102" t="s">
        <v>112</v>
      </c>
      <c r="G21" s="86">
        <v>1.1102230246251565E-15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102"/>
      <c r="G22" s="86">
        <v>-7.1054273576010019E-15</v>
      </c>
      <c r="H22" s="120"/>
    </row>
    <row r="23" spans="1:8" ht="24.75" customHeight="1">
      <c r="A23" s="139"/>
      <c r="B23" s="114"/>
      <c r="C23" s="1" t="s">
        <v>39</v>
      </c>
      <c r="D23" s="83">
        <v>9.3260000000000005</v>
      </c>
      <c r="E23" s="83">
        <v>9.4</v>
      </c>
      <c r="F23" s="105" t="s">
        <v>135</v>
      </c>
      <c r="G23" s="86">
        <v>0.12699999999999534</v>
      </c>
      <c r="H23" s="141"/>
    </row>
    <row r="24" spans="1:8" ht="27" customHeight="1">
      <c r="A24" s="139"/>
      <c r="B24" s="114"/>
      <c r="C24" s="1" t="s">
        <v>119</v>
      </c>
      <c r="D24" s="89">
        <v>0.45699999999999996</v>
      </c>
      <c r="E24" s="90">
        <v>0.36</v>
      </c>
      <c r="F24" s="106" t="s">
        <v>125</v>
      </c>
      <c r="G24" s="92">
        <v>9.6999999999999975E-2</v>
      </c>
      <c r="H24" s="100"/>
    </row>
    <row r="25" spans="1:8" ht="27.75" customHeight="1" thickBot="1">
      <c r="A25" s="140"/>
      <c r="B25" s="115"/>
      <c r="C25" s="8" t="s">
        <v>18</v>
      </c>
      <c r="D25" s="6">
        <f>SUM(D6:D24)</f>
        <v>224.39149999999998</v>
      </c>
      <c r="E25" s="6">
        <f>SUM(E6:E24)</f>
        <v>227.53000000000006</v>
      </c>
      <c r="F25" s="32"/>
      <c r="G25" s="97">
        <f>SUM(G6:G24)</f>
        <v>5.237500000000038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F30" sqref="F30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44439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108" t="s">
        <v>3</v>
      </c>
      <c r="E3" s="108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0.113</v>
      </c>
      <c r="E6" s="4">
        <v>0.14000000000000001</v>
      </c>
      <c r="F6" s="102" t="s">
        <v>111</v>
      </c>
      <c r="G6" s="86">
        <v>2.7500000000004278E-2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0.78400000000000003</v>
      </c>
      <c r="E7" s="83">
        <v>0.62</v>
      </c>
      <c r="F7" s="102" t="s">
        <v>131</v>
      </c>
      <c r="G7" s="86">
        <v>0.16399999999999434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102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102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102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113.173</v>
      </c>
      <c r="E11" s="83">
        <v>114.65800000000002</v>
      </c>
      <c r="F11" s="102" t="s">
        <v>130</v>
      </c>
      <c r="G11" s="86">
        <v>3.0190000000000303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102"/>
      <c r="G12" s="86">
        <v>0</v>
      </c>
      <c r="H12" s="120"/>
    </row>
    <row r="13" spans="1:8" ht="29.25" customHeight="1">
      <c r="A13" s="139"/>
      <c r="B13" s="114"/>
      <c r="C13" s="1" t="s">
        <v>34</v>
      </c>
      <c r="D13" s="83">
        <v>113.023</v>
      </c>
      <c r="E13" s="83">
        <v>111.1</v>
      </c>
      <c r="F13" s="103" t="s">
        <v>132</v>
      </c>
      <c r="G13" s="86">
        <v>4.2690000000000232</v>
      </c>
      <c r="H13" s="120"/>
    </row>
    <row r="14" spans="1:8" ht="22.5" customHeight="1">
      <c r="A14" s="139"/>
      <c r="B14" s="114"/>
      <c r="C14" s="1" t="s">
        <v>113</v>
      </c>
      <c r="D14" s="83">
        <v>0.61</v>
      </c>
      <c r="E14" s="83">
        <v>0.4</v>
      </c>
      <c r="F14" s="102" t="s">
        <v>125</v>
      </c>
      <c r="G14" s="86">
        <v>0.20999999999999996</v>
      </c>
      <c r="H14" s="120"/>
    </row>
    <row r="15" spans="1:8" ht="22.5" customHeight="1">
      <c r="A15" s="139"/>
      <c r="B15" s="114"/>
      <c r="C15" s="1" t="s">
        <v>36</v>
      </c>
      <c r="D15" s="84">
        <v>0.75249999999999995</v>
      </c>
      <c r="E15" s="83">
        <v>0.56000000000000005</v>
      </c>
      <c r="F15" s="102" t="s">
        <v>131</v>
      </c>
      <c r="G15" s="86">
        <v>0.22599999999999956</v>
      </c>
      <c r="H15" s="120"/>
    </row>
    <row r="16" spans="1:8" ht="22.5" customHeight="1">
      <c r="A16" s="139"/>
      <c r="B16" s="114"/>
      <c r="C16" s="56" t="s">
        <v>92</v>
      </c>
      <c r="D16" s="4">
        <v>0.28100000000000003</v>
      </c>
      <c r="E16" s="4">
        <v>0</v>
      </c>
      <c r="F16" s="102"/>
      <c r="G16" s="86">
        <v>0.28100000000000008</v>
      </c>
      <c r="H16" s="120"/>
    </row>
    <row r="17" spans="1:8" ht="22.5" customHeight="1">
      <c r="A17" s="139"/>
      <c r="B17" s="114"/>
      <c r="C17" s="1" t="s">
        <v>37</v>
      </c>
      <c r="D17" s="84">
        <v>8.141</v>
      </c>
      <c r="E17" s="83">
        <v>8.2199999999999989</v>
      </c>
      <c r="F17" s="102" t="s">
        <v>133</v>
      </c>
      <c r="G17" s="86">
        <v>0.5709999999999924</v>
      </c>
      <c r="H17" s="120"/>
    </row>
    <row r="18" spans="1:8" ht="22.5" customHeight="1">
      <c r="A18" s="139"/>
      <c r="B18" s="114"/>
      <c r="C18" s="1" t="s">
        <v>45</v>
      </c>
      <c r="D18" s="60">
        <v>0.219</v>
      </c>
      <c r="E18" s="4">
        <v>0.16</v>
      </c>
      <c r="F18" s="104" t="s">
        <v>123</v>
      </c>
      <c r="G18" s="86">
        <v>5.9000000000000052E-2</v>
      </c>
      <c r="H18" s="120"/>
    </row>
    <row r="19" spans="1:8" ht="22.5" customHeight="1">
      <c r="A19" s="139"/>
      <c r="B19" s="114"/>
      <c r="C19" s="1" t="s">
        <v>120</v>
      </c>
      <c r="D19" s="4">
        <v>0.66949999999999998</v>
      </c>
      <c r="E19" s="4">
        <v>0.74</v>
      </c>
      <c r="F19" s="102" t="s">
        <v>123</v>
      </c>
      <c r="G19" s="86">
        <v>7.6499999999999679E-2</v>
      </c>
      <c r="H19" s="120"/>
    </row>
    <row r="20" spans="1:8" ht="22.5" customHeight="1">
      <c r="A20" s="139"/>
      <c r="B20" s="114"/>
      <c r="C20" s="1" t="s">
        <v>41</v>
      </c>
      <c r="D20" s="60">
        <v>10.836</v>
      </c>
      <c r="E20" s="4">
        <v>11.16</v>
      </c>
      <c r="F20" s="102" t="s">
        <v>98</v>
      </c>
      <c r="G20" s="86">
        <v>0.10900000000000354</v>
      </c>
      <c r="H20" s="120"/>
    </row>
    <row r="21" spans="1:8" ht="22.5" customHeight="1">
      <c r="A21" s="139"/>
      <c r="B21" s="114"/>
      <c r="C21" s="1" t="s">
        <v>42</v>
      </c>
      <c r="D21" s="4">
        <v>1.8800000000000001</v>
      </c>
      <c r="E21" s="4">
        <v>1.68</v>
      </c>
      <c r="F21" s="102" t="s">
        <v>112</v>
      </c>
      <c r="G21" s="86">
        <v>0.2070000000000011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102"/>
      <c r="G22" s="86">
        <v>-7.1054273576010019E-15</v>
      </c>
      <c r="H22" s="120"/>
    </row>
    <row r="23" spans="1:8" ht="24.75" customHeight="1">
      <c r="A23" s="139"/>
      <c r="B23" s="114"/>
      <c r="C23" s="1" t="s">
        <v>39</v>
      </c>
      <c r="D23" s="83">
        <v>10.335000000000001</v>
      </c>
      <c r="E23" s="83">
        <v>10.200000000000001</v>
      </c>
      <c r="F23" s="105" t="s">
        <v>135</v>
      </c>
      <c r="G23" s="86">
        <v>0.3359999999999943</v>
      </c>
      <c r="H23" s="141"/>
    </row>
    <row r="24" spans="1:8" ht="27" customHeight="1">
      <c r="A24" s="139"/>
      <c r="B24" s="114"/>
      <c r="C24" s="1" t="s">
        <v>119</v>
      </c>
      <c r="D24" s="89">
        <v>0.45699999999999996</v>
      </c>
      <c r="E24" s="90">
        <v>0.36</v>
      </c>
      <c r="F24" s="106" t="s">
        <v>125</v>
      </c>
      <c r="G24" s="92">
        <v>9.6999999999999975E-2</v>
      </c>
      <c r="H24" s="107"/>
    </row>
    <row r="25" spans="1:8" ht="27.75" customHeight="1" thickBot="1">
      <c r="A25" s="140"/>
      <c r="B25" s="115"/>
      <c r="C25" s="8" t="s">
        <v>18</v>
      </c>
      <c r="D25" s="6">
        <f>SUM(D6:D24)</f>
        <v>261.274</v>
      </c>
      <c r="E25" s="6">
        <f>SUM(E6:E24)</f>
        <v>259.99800000000005</v>
      </c>
      <c r="F25" s="32"/>
      <c r="G25" s="97">
        <f>SUM(G6:G24)</f>
        <v>9.6520000000000348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6" workbookViewId="0">
      <selection activeCell="G35" sqref="G35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44469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110" t="s">
        <v>3</v>
      </c>
      <c r="E3" s="110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0.11700000000000001</v>
      </c>
      <c r="E6" s="4">
        <v>0.14000000000000001</v>
      </c>
      <c r="F6" s="102" t="s">
        <v>111</v>
      </c>
      <c r="G6" s="86">
        <v>3.1500000000003837E-2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0.8</v>
      </c>
      <c r="E7" s="83">
        <v>0.8</v>
      </c>
      <c r="F7" s="102" t="s">
        <v>131</v>
      </c>
      <c r="G7" s="86">
        <v>-5.6343818499726694E-15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102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102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102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126.52</v>
      </c>
      <c r="E11" s="83">
        <v>122.04300000000002</v>
      </c>
      <c r="F11" s="102" t="s">
        <v>130</v>
      </c>
      <c r="G11" s="86">
        <v>8.981000000000007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102"/>
      <c r="G12" s="86">
        <v>0</v>
      </c>
      <c r="H12" s="120"/>
    </row>
    <row r="13" spans="1:8" ht="29.25" customHeight="1">
      <c r="A13" s="139"/>
      <c r="B13" s="114"/>
      <c r="C13" s="1" t="s">
        <v>34</v>
      </c>
      <c r="D13" s="83">
        <v>123.22749999999999</v>
      </c>
      <c r="E13" s="83">
        <v>120.5</v>
      </c>
      <c r="F13" s="103" t="s">
        <v>132</v>
      </c>
      <c r="G13" s="86">
        <v>5.0735000000000223</v>
      </c>
      <c r="H13" s="120"/>
    </row>
    <row r="14" spans="1:8" ht="22.5" customHeight="1">
      <c r="A14" s="139"/>
      <c r="B14" s="114"/>
      <c r="C14" s="1" t="s">
        <v>113</v>
      </c>
      <c r="D14" s="83">
        <v>0.63600000000000001</v>
      </c>
      <c r="E14" s="83">
        <v>0.4</v>
      </c>
      <c r="F14" s="102" t="s">
        <v>125</v>
      </c>
      <c r="G14" s="86">
        <v>0.23599999999999999</v>
      </c>
      <c r="H14" s="120"/>
    </row>
    <row r="15" spans="1:8" ht="22.5" customHeight="1">
      <c r="A15" s="139"/>
      <c r="B15" s="114"/>
      <c r="C15" s="1" t="s">
        <v>36</v>
      </c>
      <c r="D15" s="84">
        <v>0.78249999999999997</v>
      </c>
      <c r="E15" s="83">
        <v>0.68</v>
      </c>
      <c r="F15" s="102" t="s">
        <v>131</v>
      </c>
      <c r="G15" s="86">
        <v>0.1359999999999989</v>
      </c>
      <c r="H15" s="120"/>
    </row>
    <row r="16" spans="1:8" ht="22.5" customHeight="1">
      <c r="A16" s="139"/>
      <c r="B16" s="114"/>
      <c r="C16" s="56" t="s">
        <v>92</v>
      </c>
      <c r="D16" s="4">
        <v>0.28100000000000003</v>
      </c>
      <c r="E16" s="4">
        <v>0.28000000000000003</v>
      </c>
      <c r="F16" s="102"/>
      <c r="G16" s="86">
        <v>1.0000000000000564E-3</v>
      </c>
      <c r="H16" s="120"/>
    </row>
    <row r="17" spans="1:8" ht="22.5" customHeight="1">
      <c r="A17" s="139"/>
      <c r="B17" s="114"/>
      <c r="C17" s="1" t="s">
        <v>37</v>
      </c>
      <c r="D17" s="84">
        <v>8.218</v>
      </c>
      <c r="E17" s="83">
        <v>8.8399999999999981</v>
      </c>
      <c r="F17" s="102" t="s">
        <v>133</v>
      </c>
      <c r="G17" s="86">
        <v>2.7999999999994141E-2</v>
      </c>
      <c r="H17" s="120"/>
    </row>
    <row r="18" spans="1:8" ht="22.5" customHeight="1">
      <c r="A18" s="139"/>
      <c r="B18" s="114"/>
      <c r="C18" s="1" t="s">
        <v>45</v>
      </c>
      <c r="D18" s="60">
        <v>0.219</v>
      </c>
      <c r="E18" s="4">
        <v>0.16</v>
      </c>
      <c r="F18" s="104" t="s">
        <v>123</v>
      </c>
      <c r="G18" s="86">
        <v>5.9000000000000052E-2</v>
      </c>
      <c r="H18" s="120"/>
    </row>
    <row r="19" spans="1:8" ht="22.5" customHeight="1">
      <c r="A19" s="139"/>
      <c r="B19" s="114"/>
      <c r="C19" s="1" t="s">
        <v>120</v>
      </c>
      <c r="D19" s="4">
        <v>0.66949999999999998</v>
      </c>
      <c r="E19" s="4">
        <v>0.74</v>
      </c>
      <c r="F19" s="102" t="s">
        <v>123</v>
      </c>
      <c r="G19" s="86">
        <v>7.6499999999999679E-2</v>
      </c>
      <c r="H19" s="120"/>
    </row>
    <row r="20" spans="1:8" ht="22.5" customHeight="1">
      <c r="A20" s="139"/>
      <c r="B20" s="114"/>
      <c r="C20" s="1" t="s">
        <v>41</v>
      </c>
      <c r="D20" s="60">
        <v>10.870000000000001</v>
      </c>
      <c r="E20" s="4">
        <v>11.16</v>
      </c>
      <c r="F20" s="102" t="s">
        <v>98</v>
      </c>
      <c r="G20" s="86">
        <v>0.14300000000000246</v>
      </c>
      <c r="H20" s="120"/>
    </row>
    <row r="21" spans="1:8" ht="22.5" customHeight="1">
      <c r="A21" s="139"/>
      <c r="B21" s="114"/>
      <c r="C21" s="1" t="s">
        <v>42</v>
      </c>
      <c r="D21" s="4">
        <v>1.8800000000000001</v>
      </c>
      <c r="E21" s="4">
        <v>1.88</v>
      </c>
      <c r="F21" s="102" t="s">
        <v>112</v>
      </c>
      <c r="G21" s="86">
        <v>7.0000000000010887E-3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102"/>
      <c r="G22" s="86">
        <v>0</v>
      </c>
      <c r="H22" s="120"/>
    </row>
    <row r="23" spans="1:8" ht="24.75" customHeight="1">
      <c r="A23" s="139"/>
      <c r="B23" s="114"/>
      <c r="C23" s="1" t="s">
        <v>39</v>
      </c>
      <c r="D23" s="83">
        <v>11.375</v>
      </c>
      <c r="E23" s="83">
        <v>11.16</v>
      </c>
      <c r="F23" s="105" t="s">
        <v>135</v>
      </c>
      <c r="G23" s="86">
        <v>0.41599999999999349</v>
      </c>
      <c r="H23" s="141"/>
    </row>
    <row r="24" spans="1:8" ht="27" customHeight="1">
      <c r="A24" s="139"/>
      <c r="B24" s="114"/>
      <c r="C24" s="1" t="s">
        <v>119</v>
      </c>
      <c r="D24" s="89">
        <v>0.45699999999999996</v>
      </c>
      <c r="E24" s="90">
        <v>0.36</v>
      </c>
      <c r="F24" s="106" t="s">
        <v>125</v>
      </c>
      <c r="G24" s="92">
        <v>9.6999999999999975E-2</v>
      </c>
      <c r="H24" s="109"/>
    </row>
    <row r="25" spans="1:8" ht="27.75" customHeight="1" thickBot="1">
      <c r="A25" s="140"/>
      <c r="B25" s="115"/>
      <c r="C25" s="8" t="s">
        <v>18</v>
      </c>
      <c r="D25" s="6">
        <f>SUM(D6:D24)</f>
        <v>286.05250000000001</v>
      </c>
      <c r="E25" s="6">
        <f>SUM(E6:E24)</f>
        <v>279.14300000000009</v>
      </c>
      <c r="F25" s="32"/>
      <c r="G25" s="97">
        <f>SUM(G6:G24)</f>
        <v>15.285500000000015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13" sqref="F13"/>
    </sheetView>
  </sheetViews>
  <sheetFormatPr defaultRowHeight="15.75"/>
  <cols>
    <col min="1" max="1" width="9.140625" customWidth="1"/>
    <col min="2" max="2" width="5.85546875" customWidth="1"/>
    <col min="3" max="3" width="26.42578125" customWidth="1"/>
    <col min="4" max="4" width="10" customWidth="1"/>
    <col min="5" max="5" width="9.7109375" customWidth="1"/>
    <col min="6" max="6" width="54.42578125" customWidth="1"/>
    <col min="7" max="7" width="9.7109375" bestFit="1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44500</v>
      </c>
      <c r="B2" s="124"/>
      <c r="C2" s="124"/>
      <c r="D2" s="124"/>
      <c r="E2" s="124"/>
      <c r="F2" s="124"/>
      <c r="G2" s="124"/>
      <c r="H2" s="124"/>
    </row>
    <row r="3" spans="1:8" ht="33">
      <c r="A3" s="136" t="s">
        <v>0</v>
      </c>
      <c r="B3" s="125" t="s">
        <v>1</v>
      </c>
      <c r="C3" s="127" t="s">
        <v>2</v>
      </c>
      <c r="D3" s="112" t="s">
        <v>3</v>
      </c>
      <c r="E3" s="112" t="s">
        <v>4</v>
      </c>
      <c r="F3" s="127" t="s">
        <v>5</v>
      </c>
      <c r="G3" s="127" t="s">
        <v>6</v>
      </c>
      <c r="H3" s="129" t="s">
        <v>7</v>
      </c>
    </row>
    <row r="4" spans="1:8" ht="23.25" customHeight="1">
      <c r="A4" s="137"/>
      <c r="B4" s="126"/>
      <c r="C4" s="128"/>
      <c r="D4" s="128" t="s">
        <v>8</v>
      </c>
      <c r="E4" s="128" t="s">
        <v>9</v>
      </c>
      <c r="F4" s="128"/>
      <c r="G4" s="128"/>
      <c r="H4" s="130"/>
    </row>
    <row r="5" spans="1:8" ht="30" customHeight="1">
      <c r="A5" s="137"/>
      <c r="B5" s="126"/>
      <c r="C5" s="128"/>
      <c r="D5" s="128"/>
      <c r="E5" s="128"/>
      <c r="F5" s="128"/>
      <c r="G5" s="128"/>
      <c r="H5" s="130"/>
    </row>
    <row r="6" spans="1:8" ht="22.5" customHeight="1">
      <c r="A6" s="138" t="s">
        <v>13</v>
      </c>
      <c r="B6" s="113" t="s">
        <v>12</v>
      </c>
      <c r="C6" s="1" t="s">
        <v>44</v>
      </c>
      <c r="D6" s="60">
        <v>0.12250000000000001</v>
      </c>
      <c r="E6" s="4">
        <v>0.14000000000000001</v>
      </c>
      <c r="F6" s="102" t="s">
        <v>111</v>
      </c>
      <c r="G6" s="86">
        <v>3.7000000000003835E-2</v>
      </c>
      <c r="H6" s="119" t="s">
        <v>10</v>
      </c>
    </row>
    <row r="7" spans="1:8" ht="22.5" customHeight="1">
      <c r="A7" s="139"/>
      <c r="B7" s="114"/>
      <c r="C7" s="1" t="s">
        <v>121</v>
      </c>
      <c r="D7" s="84">
        <v>0.96100000000000008</v>
      </c>
      <c r="E7" s="83">
        <v>0.8</v>
      </c>
      <c r="F7" s="102" t="s">
        <v>131</v>
      </c>
      <c r="G7" s="86">
        <v>0.16099999999999437</v>
      </c>
      <c r="H7" s="120"/>
    </row>
    <row r="8" spans="1:8" ht="22.5" customHeight="1">
      <c r="A8" s="139"/>
      <c r="B8" s="114"/>
      <c r="C8" s="1" t="s">
        <v>116</v>
      </c>
      <c r="D8" s="84">
        <v>0</v>
      </c>
      <c r="E8" s="83">
        <v>0</v>
      </c>
      <c r="F8" s="102"/>
      <c r="G8" s="86">
        <v>0</v>
      </c>
      <c r="H8" s="120"/>
    </row>
    <row r="9" spans="1:8" ht="22.5" customHeight="1">
      <c r="A9" s="139"/>
      <c r="B9" s="114"/>
      <c r="C9" s="1" t="s">
        <v>117</v>
      </c>
      <c r="D9" s="84">
        <v>0</v>
      </c>
      <c r="E9" s="83">
        <v>0</v>
      </c>
      <c r="F9" s="102"/>
      <c r="G9" s="86">
        <v>0</v>
      </c>
      <c r="H9" s="120"/>
    </row>
    <row r="10" spans="1:8" ht="22.5" customHeight="1">
      <c r="A10" s="139"/>
      <c r="B10" s="114"/>
      <c r="C10" s="1" t="s">
        <v>118</v>
      </c>
      <c r="D10" s="84">
        <v>0</v>
      </c>
      <c r="E10" s="83">
        <v>0</v>
      </c>
      <c r="F10" s="102"/>
      <c r="G10" s="86">
        <v>0</v>
      </c>
      <c r="H10" s="120"/>
    </row>
    <row r="11" spans="1:8" ht="22.5" customHeight="1">
      <c r="A11" s="139"/>
      <c r="B11" s="114"/>
      <c r="C11" s="1" t="s">
        <v>33</v>
      </c>
      <c r="D11" s="83">
        <v>143.68899999999999</v>
      </c>
      <c r="E11" s="83">
        <v>144.77700000000002</v>
      </c>
      <c r="F11" s="102" t="s">
        <v>130</v>
      </c>
      <c r="G11" s="86">
        <v>3.4160000000000039</v>
      </c>
      <c r="H11" s="120"/>
    </row>
    <row r="12" spans="1:8" ht="22.5" customHeight="1">
      <c r="A12" s="139"/>
      <c r="B12" s="114"/>
      <c r="C12" s="1" t="s">
        <v>122</v>
      </c>
      <c r="D12" s="83">
        <v>0</v>
      </c>
      <c r="E12" s="83">
        <v>0</v>
      </c>
      <c r="F12" s="102"/>
      <c r="G12" s="86">
        <v>0</v>
      </c>
      <c r="H12" s="120"/>
    </row>
    <row r="13" spans="1:8" ht="29.25" customHeight="1">
      <c r="A13" s="139"/>
      <c r="B13" s="114"/>
      <c r="C13" s="1" t="s">
        <v>34</v>
      </c>
      <c r="D13" s="83">
        <v>132.9965</v>
      </c>
      <c r="E13" s="83">
        <v>132</v>
      </c>
      <c r="F13" s="103" t="s">
        <v>136</v>
      </c>
      <c r="G13" s="86">
        <v>3.3425000000000225</v>
      </c>
      <c r="H13" s="120"/>
    </row>
    <row r="14" spans="1:8" ht="22.5" customHeight="1">
      <c r="A14" s="139"/>
      <c r="B14" s="114"/>
      <c r="C14" s="1" t="s">
        <v>113</v>
      </c>
      <c r="D14" s="83">
        <v>0.63600000000000001</v>
      </c>
      <c r="E14" s="83">
        <v>0.4</v>
      </c>
      <c r="F14" s="102" t="s">
        <v>125</v>
      </c>
      <c r="G14" s="86">
        <v>0.23599999999999999</v>
      </c>
      <c r="H14" s="120"/>
    </row>
    <row r="15" spans="1:8" ht="22.5" customHeight="1">
      <c r="A15" s="139"/>
      <c r="B15" s="114"/>
      <c r="C15" s="1" t="s">
        <v>36</v>
      </c>
      <c r="D15" s="84">
        <v>0.98449999999999993</v>
      </c>
      <c r="E15" s="83">
        <v>0.8600000000000001</v>
      </c>
      <c r="F15" s="102" t="s">
        <v>138</v>
      </c>
      <c r="G15" s="86">
        <v>0.15799999999999892</v>
      </c>
      <c r="H15" s="120"/>
    </row>
    <row r="16" spans="1:8" ht="22.5" customHeight="1">
      <c r="A16" s="139"/>
      <c r="B16" s="114"/>
      <c r="C16" s="56" t="s">
        <v>92</v>
      </c>
      <c r="D16" s="4">
        <v>0.28100000000000003</v>
      </c>
      <c r="E16" s="4">
        <v>0.28000000000000003</v>
      </c>
      <c r="F16" s="102"/>
      <c r="G16" s="86">
        <v>1.0000000000000564E-3</v>
      </c>
      <c r="H16" s="120"/>
    </row>
    <row r="17" spans="1:8" ht="22.5" customHeight="1">
      <c r="A17" s="139"/>
      <c r="B17" s="114"/>
      <c r="C17" s="1" t="s">
        <v>37</v>
      </c>
      <c r="D17" s="84">
        <v>9.4740000000000002</v>
      </c>
      <c r="E17" s="83">
        <v>10.119999999999997</v>
      </c>
      <c r="F17" s="102" t="s">
        <v>136</v>
      </c>
      <c r="G17" s="86">
        <v>3.9999999999940083E-3</v>
      </c>
      <c r="H17" s="120"/>
    </row>
    <row r="18" spans="1:8" ht="22.5" customHeight="1">
      <c r="A18" s="139"/>
      <c r="B18" s="114"/>
      <c r="C18" s="1" t="s">
        <v>45</v>
      </c>
      <c r="D18" s="60">
        <v>0.219</v>
      </c>
      <c r="E18" s="4">
        <v>0.16</v>
      </c>
      <c r="F18" s="102" t="s">
        <v>123</v>
      </c>
      <c r="G18" s="86">
        <v>5.9000000000000052E-2</v>
      </c>
      <c r="H18" s="120"/>
    </row>
    <row r="19" spans="1:8" ht="22.5" customHeight="1">
      <c r="A19" s="139"/>
      <c r="B19" s="114"/>
      <c r="C19" s="1" t="s">
        <v>120</v>
      </c>
      <c r="D19" s="4">
        <v>0.66949999999999998</v>
      </c>
      <c r="E19" s="4">
        <v>0.74</v>
      </c>
      <c r="F19" s="102" t="s">
        <v>123</v>
      </c>
      <c r="G19" s="86">
        <v>7.6499999999999679E-2</v>
      </c>
      <c r="H19" s="120"/>
    </row>
    <row r="20" spans="1:8" ht="22.5" customHeight="1">
      <c r="A20" s="139"/>
      <c r="B20" s="114"/>
      <c r="C20" s="1" t="s">
        <v>41</v>
      </c>
      <c r="D20" s="60">
        <v>11.034000000000001</v>
      </c>
      <c r="E20" s="4">
        <v>11.16</v>
      </c>
      <c r="F20" s="102" t="s">
        <v>98</v>
      </c>
      <c r="G20" s="86">
        <v>0.30700000000000249</v>
      </c>
      <c r="H20" s="120"/>
    </row>
    <row r="21" spans="1:8" ht="22.5" customHeight="1">
      <c r="A21" s="139"/>
      <c r="B21" s="114"/>
      <c r="C21" s="1" t="s">
        <v>42</v>
      </c>
      <c r="D21" s="4">
        <v>1.8800000000000001</v>
      </c>
      <c r="E21" s="4">
        <v>1.88</v>
      </c>
      <c r="F21" s="102" t="s">
        <v>112</v>
      </c>
      <c r="G21" s="86">
        <v>7.0000000000010887E-3</v>
      </c>
      <c r="H21" s="120"/>
    </row>
    <row r="22" spans="1:8" ht="22.5" customHeight="1">
      <c r="A22" s="139"/>
      <c r="B22" s="114"/>
      <c r="C22" s="1" t="s">
        <v>38</v>
      </c>
      <c r="D22" s="84">
        <v>0</v>
      </c>
      <c r="E22" s="83">
        <v>0</v>
      </c>
      <c r="F22" s="102"/>
      <c r="G22" s="86">
        <v>-7.1054273576010019E-15</v>
      </c>
      <c r="H22" s="120"/>
    </row>
    <row r="23" spans="1:8" ht="24.75" customHeight="1">
      <c r="A23" s="139"/>
      <c r="B23" s="114"/>
      <c r="C23" s="1" t="s">
        <v>39</v>
      </c>
      <c r="D23" s="83">
        <v>12.492000000000001</v>
      </c>
      <c r="E23" s="83">
        <v>11.86</v>
      </c>
      <c r="F23" s="105" t="s">
        <v>137</v>
      </c>
      <c r="G23" s="86">
        <v>0.83299999999999352</v>
      </c>
      <c r="H23" s="141"/>
    </row>
    <row r="24" spans="1:8" ht="27" customHeight="1">
      <c r="A24" s="139"/>
      <c r="B24" s="114"/>
      <c r="C24" s="1" t="s">
        <v>119</v>
      </c>
      <c r="D24" s="89">
        <v>0.49</v>
      </c>
      <c r="E24" s="90">
        <v>0.36</v>
      </c>
      <c r="F24" s="106" t="s">
        <v>125</v>
      </c>
      <c r="G24" s="92">
        <v>0.12999999999999998</v>
      </c>
      <c r="H24" s="111"/>
    </row>
    <row r="25" spans="1:8" ht="27.75" customHeight="1" thickBot="1">
      <c r="A25" s="140"/>
      <c r="B25" s="115"/>
      <c r="C25" s="8" t="s">
        <v>18</v>
      </c>
      <c r="D25" s="6">
        <f>SUM(D6:D24)</f>
        <v>315.92900000000009</v>
      </c>
      <c r="E25" s="6">
        <f>SUM(E6:E24)</f>
        <v>315.53700000000003</v>
      </c>
      <c r="F25" s="32"/>
      <c r="G25" s="97">
        <f>SUM(G6:G24)</f>
        <v>8.7680000000000078</v>
      </c>
      <c r="H25" s="88"/>
    </row>
  </sheetData>
  <mergeCells count="13">
    <mergeCell ref="A6:A25"/>
    <mergeCell ref="B6:B25"/>
    <mergeCell ref="H6:H23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7" sqref="F7"/>
    </sheetView>
  </sheetViews>
  <sheetFormatPr defaultRowHeight="15.75"/>
  <cols>
    <col min="2" max="2" width="10.140625" customWidth="1"/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43648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15" t="s">
        <v>3</v>
      </c>
      <c r="E3" s="15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26"/>
      <c r="B5" s="128"/>
      <c r="C5" s="128"/>
      <c r="D5" s="128"/>
      <c r="E5" s="128"/>
      <c r="F5" s="128"/>
      <c r="G5" s="128"/>
      <c r="H5" s="130"/>
    </row>
    <row r="6" spans="1:8" ht="27" customHeight="1">
      <c r="A6" s="113" t="s">
        <v>13</v>
      </c>
      <c r="B6" s="116" t="s">
        <v>12</v>
      </c>
      <c r="C6" s="1" t="s">
        <v>33</v>
      </c>
      <c r="D6" s="16">
        <v>77.015000000000001</v>
      </c>
      <c r="E6" s="16">
        <v>75.272000000000006</v>
      </c>
      <c r="F6" s="16" t="s">
        <v>28</v>
      </c>
      <c r="G6" s="16">
        <v>1.742999999999995</v>
      </c>
      <c r="H6" s="119" t="s">
        <v>10</v>
      </c>
    </row>
    <row r="7" spans="1:8" ht="27" customHeight="1">
      <c r="A7" s="114"/>
      <c r="B7" s="117"/>
      <c r="C7" s="1" t="s">
        <v>34</v>
      </c>
      <c r="D7" s="16">
        <v>19.116</v>
      </c>
      <c r="E7" s="16">
        <v>9.48</v>
      </c>
      <c r="F7" s="16" t="s">
        <v>47</v>
      </c>
      <c r="G7" s="16">
        <v>9.6360000000000063</v>
      </c>
      <c r="H7" s="120"/>
    </row>
    <row r="8" spans="1:8" ht="27" customHeight="1">
      <c r="A8" s="114"/>
      <c r="B8" s="117"/>
      <c r="C8" s="1" t="s">
        <v>35</v>
      </c>
      <c r="D8" s="16">
        <v>3.99</v>
      </c>
      <c r="E8" s="16">
        <v>10.904</v>
      </c>
      <c r="F8" s="16"/>
      <c r="G8" s="16">
        <v>0.18099999999999739</v>
      </c>
      <c r="H8" s="120"/>
    </row>
    <row r="9" spans="1:8" ht="27" customHeight="1">
      <c r="A9" s="114"/>
      <c r="B9" s="117"/>
      <c r="C9" s="1" t="s">
        <v>36</v>
      </c>
      <c r="D9" s="16">
        <v>0.59000000000000019</v>
      </c>
      <c r="E9" s="16">
        <v>0</v>
      </c>
      <c r="F9" s="16"/>
      <c r="G9" s="16">
        <v>0.59</v>
      </c>
      <c r="H9" s="120"/>
    </row>
    <row r="10" spans="1:8" ht="27" customHeight="1">
      <c r="A10" s="114"/>
      <c r="B10" s="117"/>
      <c r="C10" s="1" t="s">
        <v>37</v>
      </c>
      <c r="D10" s="16">
        <v>3.8310000000000004</v>
      </c>
      <c r="E10" s="16">
        <v>0</v>
      </c>
      <c r="F10" s="16"/>
      <c r="G10" s="16">
        <v>5.8969999999999922</v>
      </c>
      <c r="H10" s="120"/>
    </row>
    <row r="11" spans="1:8" ht="27" customHeight="1">
      <c r="A11" s="114"/>
      <c r="B11" s="117"/>
      <c r="C11" s="1" t="s">
        <v>38</v>
      </c>
      <c r="D11" s="16">
        <v>0</v>
      </c>
      <c r="E11" s="16">
        <v>0</v>
      </c>
      <c r="F11" s="16"/>
      <c r="G11" s="16">
        <v>0</v>
      </c>
      <c r="H11" s="120"/>
    </row>
    <row r="12" spans="1:8" ht="27" customHeight="1">
      <c r="A12" s="114"/>
      <c r="B12" s="117"/>
      <c r="C12" s="1" t="s">
        <v>39</v>
      </c>
      <c r="D12" s="16">
        <v>5.543000000000001</v>
      </c>
      <c r="E12" s="16">
        <v>3.3</v>
      </c>
      <c r="F12" s="16" t="s">
        <v>46</v>
      </c>
      <c r="G12" s="16">
        <v>2.8210000000000006</v>
      </c>
      <c r="H12" s="120"/>
    </row>
    <row r="13" spans="1:8" ht="27" customHeight="1">
      <c r="A13" s="114"/>
      <c r="B13" s="117"/>
      <c r="C13" s="1" t="s">
        <v>40</v>
      </c>
      <c r="D13" s="16">
        <v>0</v>
      </c>
      <c r="E13" s="16">
        <v>0</v>
      </c>
      <c r="F13" s="16"/>
      <c r="G13" s="16">
        <v>0.107</v>
      </c>
      <c r="H13" s="120"/>
    </row>
    <row r="14" spans="1:8" ht="27" customHeight="1">
      <c r="A14" s="114"/>
      <c r="B14" s="117"/>
      <c r="C14" s="1" t="s">
        <v>41</v>
      </c>
      <c r="D14" s="4">
        <v>1.7650000000000001</v>
      </c>
      <c r="E14" s="4">
        <v>4.2</v>
      </c>
      <c r="F14" s="16" t="s">
        <v>31</v>
      </c>
      <c r="G14" s="4">
        <v>2.1000000000000005</v>
      </c>
      <c r="H14" s="120"/>
    </row>
    <row r="15" spans="1:8" ht="27" customHeight="1">
      <c r="A15" s="114"/>
      <c r="B15" s="117"/>
      <c r="C15" s="1" t="s">
        <v>42</v>
      </c>
      <c r="D15" s="4">
        <v>2.6280000000000001</v>
      </c>
      <c r="E15" s="4">
        <v>3.1</v>
      </c>
      <c r="F15" s="16" t="s">
        <v>32</v>
      </c>
      <c r="G15" s="4">
        <v>0.10699999999999976</v>
      </c>
      <c r="H15" s="120"/>
    </row>
    <row r="16" spans="1:8" ht="27" customHeight="1">
      <c r="A16" s="114"/>
      <c r="B16" s="117"/>
      <c r="C16" s="1" t="s">
        <v>43</v>
      </c>
      <c r="D16" s="4">
        <v>0.378</v>
      </c>
      <c r="E16" s="4">
        <v>0</v>
      </c>
      <c r="F16" s="16"/>
      <c r="G16" s="4">
        <v>1.6435000000000004</v>
      </c>
      <c r="H16" s="120"/>
    </row>
    <row r="17" spans="1:8" ht="27" customHeight="1">
      <c r="A17" s="114"/>
      <c r="B17" s="117"/>
      <c r="C17" s="1" t="s">
        <v>44</v>
      </c>
      <c r="D17" s="4">
        <v>0.43050000000000005</v>
      </c>
      <c r="E17" s="4">
        <v>0</v>
      </c>
      <c r="F17" s="16"/>
      <c r="G17" s="4">
        <v>3.1520000000000024</v>
      </c>
      <c r="H17" s="120"/>
    </row>
    <row r="18" spans="1:8" ht="27" customHeight="1">
      <c r="A18" s="114"/>
      <c r="B18" s="117"/>
      <c r="C18" s="1" t="s">
        <v>45</v>
      </c>
      <c r="D18" s="4">
        <v>0.875</v>
      </c>
      <c r="E18" s="4">
        <v>0</v>
      </c>
      <c r="F18" s="16"/>
      <c r="G18" s="4">
        <v>2.4144999999999999</v>
      </c>
      <c r="H18" s="120"/>
    </row>
    <row r="19" spans="1:8" ht="27" customHeight="1" thickBot="1">
      <c r="A19" s="115"/>
      <c r="B19" s="118"/>
      <c r="C19" s="8" t="s">
        <v>18</v>
      </c>
      <c r="D19" s="6">
        <f>SUM(D6:D18)</f>
        <v>116.1615</v>
      </c>
      <c r="E19" s="6">
        <f>SUM(E6:E18)</f>
        <v>106.256</v>
      </c>
      <c r="F19" s="7"/>
      <c r="G19" s="6">
        <f>SUM(G6:G18)</f>
        <v>30.391999999999992</v>
      </c>
      <c r="H19" s="121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ColWidth="9" defaultRowHeight="15.75"/>
  <cols>
    <col min="2" max="2" width="10.140625" customWidth="1"/>
    <col min="3" max="3" width="27.7109375" customWidth="1"/>
    <col min="4" max="4" width="12.85546875" customWidth="1"/>
    <col min="5" max="5" width="13.85546875" customWidth="1"/>
    <col min="6" max="6" width="36.42578125" customWidth="1"/>
    <col min="7" max="7" width="13.85546875" customWidth="1"/>
    <col min="8" max="8" width="16.85546875" customWidth="1"/>
  </cols>
  <sheetData>
    <row r="1" spans="1:8" ht="27.75">
      <c r="A1" s="122" t="s">
        <v>48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43618</v>
      </c>
      <c r="B2" s="124"/>
      <c r="C2" s="124"/>
      <c r="D2" s="124"/>
      <c r="E2" s="124"/>
      <c r="F2" s="124"/>
      <c r="G2" s="124"/>
      <c r="H2" s="124"/>
    </row>
    <row r="3" spans="1:8" ht="16.5" customHeight="1">
      <c r="A3" s="125" t="s">
        <v>0</v>
      </c>
      <c r="B3" s="127" t="s">
        <v>1</v>
      </c>
      <c r="C3" s="127" t="s">
        <v>2</v>
      </c>
      <c r="D3" s="19" t="s">
        <v>3</v>
      </c>
      <c r="E3" s="19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 ht="13.5" customHeight="1">
      <c r="A5" s="126"/>
      <c r="B5" s="128"/>
      <c r="C5" s="128"/>
      <c r="D5" s="128"/>
      <c r="E5" s="128"/>
      <c r="F5" s="128"/>
      <c r="G5" s="128"/>
      <c r="H5" s="130"/>
    </row>
    <row r="6" spans="1:8" ht="30" customHeight="1">
      <c r="A6" s="113" t="s">
        <v>49</v>
      </c>
      <c r="B6" s="116" t="s">
        <v>50</v>
      </c>
      <c r="C6" s="1" t="s">
        <v>51</v>
      </c>
      <c r="D6" s="20">
        <v>77.015000000000001</v>
      </c>
      <c r="E6" s="20">
        <v>75.272000000000006</v>
      </c>
      <c r="F6" s="20" t="s">
        <v>28</v>
      </c>
      <c r="G6" s="20">
        <v>1.742999999999995</v>
      </c>
      <c r="H6" s="119" t="s">
        <v>10</v>
      </c>
    </row>
    <row r="7" spans="1:8" ht="30" customHeight="1">
      <c r="A7" s="114"/>
      <c r="B7" s="117"/>
      <c r="C7" s="1" t="s">
        <v>52</v>
      </c>
      <c r="D7" s="20">
        <v>19.116</v>
      </c>
      <c r="E7" s="20">
        <v>9.48</v>
      </c>
      <c r="F7" s="21" t="s">
        <v>53</v>
      </c>
      <c r="G7" s="20">
        <v>9.6360000000000063</v>
      </c>
      <c r="H7" s="120"/>
    </row>
    <row r="8" spans="1:8" ht="30" customHeight="1">
      <c r="A8" s="114"/>
      <c r="B8" s="117"/>
      <c r="C8" s="1" t="s">
        <v>54</v>
      </c>
      <c r="D8" s="20">
        <v>3.99</v>
      </c>
      <c r="E8" s="20">
        <v>10.904</v>
      </c>
      <c r="F8" s="20" t="s">
        <v>55</v>
      </c>
      <c r="G8" s="20">
        <v>0.18099999999999739</v>
      </c>
      <c r="H8" s="120"/>
    </row>
    <row r="9" spans="1:8" ht="30" customHeight="1">
      <c r="A9" s="114"/>
      <c r="B9" s="117"/>
      <c r="C9" s="1" t="s">
        <v>56</v>
      </c>
      <c r="D9" s="20">
        <v>0.59000000000000019</v>
      </c>
      <c r="E9" s="20">
        <v>0</v>
      </c>
      <c r="F9" s="2"/>
      <c r="G9" s="20">
        <v>0.59</v>
      </c>
      <c r="H9" s="120"/>
    </row>
    <row r="10" spans="1:8" ht="30" customHeight="1">
      <c r="A10" s="114"/>
      <c r="B10" s="117"/>
      <c r="C10" s="1" t="s">
        <v>57</v>
      </c>
      <c r="D10" s="20">
        <v>3.8310000000000004</v>
      </c>
      <c r="E10" s="20">
        <v>0</v>
      </c>
      <c r="F10" s="2"/>
      <c r="G10" s="20">
        <v>5.8969999999999922</v>
      </c>
      <c r="H10" s="120"/>
    </row>
    <row r="11" spans="1:8" ht="30" customHeight="1">
      <c r="A11" s="114"/>
      <c r="B11" s="117"/>
      <c r="C11" s="1" t="s">
        <v>58</v>
      </c>
      <c r="D11" s="20">
        <v>0</v>
      </c>
      <c r="E11" s="20">
        <v>0</v>
      </c>
      <c r="F11" s="2"/>
      <c r="G11" s="20">
        <v>0</v>
      </c>
      <c r="H11" s="120"/>
    </row>
    <row r="12" spans="1:8" ht="30" customHeight="1">
      <c r="A12" s="114"/>
      <c r="B12" s="117"/>
      <c r="C12" s="1" t="s">
        <v>59</v>
      </c>
      <c r="D12" s="20">
        <v>5.543000000000001</v>
      </c>
      <c r="E12" s="20">
        <v>3.3</v>
      </c>
      <c r="F12" s="20" t="s">
        <v>60</v>
      </c>
      <c r="G12" s="20">
        <v>2.8210000000000006</v>
      </c>
      <c r="H12" s="120"/>
    </row>
    <row r="13" spans="1:8" ht="30" customHeight="1">
      <c r="A13" s="114"/>
      <c r="B13" s="117"/>
      <c r="C13" s="1" t="s">
        <v>61</v>
      </c>
      <c r="D13" s="20">
        <v>0</v>
      </c>
      <c r="E13" s="20">
        <v>0</v>
      </c>
      <c r="F13" s="2"/>
      <c r="G13" s="20">
        <v>0.107</v>
      </c>
      <c r="H13" s="120"/>
    </row>
    <row r="14" spans="1:8" ht="30" customHeight="1">
      <c r="A14" s="114"/>
      <c r="B14" s="117"/>
      <c r="C14" s="1" t="s">
        <v>62</v>
      </c>
      <c r="D14" s="4">
        <v>1.7650000000000001</v>
      </c>
      <c r="E14" s="4">
        <v>4.2</v>
      </c>
      <c r="F14" s="4" t="s">
        <v>63</v>
      </c>
      <c r="G14" s="4">
        <v>2.1000000000000005</v>
      </c>
      <c r="H14" s="120"/>
    </row>
    <row r="15" spans="1:8" ht="30" customHeight="1">
      <c r="A15" s="114"/>
      <c r="B15" s="117"/>
      <c r="C15" s="1" t="s">
        <v>64</v>
      </c>
      <c r="D15" s="4">
        <v>2.6280000000000001</v>
      </c>
      <c r="E15" s="4">
        <v>3.1</v>
      </c>
      <c r="F15" s="20" t="s">
        <v>63</v>
      </c>
      <c r="G15" s="4">
        <v>0.10699999999999976</v>
      </c>
      <c r="H15" s="120"/>
    </row>
    <row r="16" spans="1:8" ht="30" customHeight="1">
      <c r="A16" s="114"/>
      <c r="B16" s="117"/>
      <c r="C16" s="1" t="s">
        <v>65</v>
      </c>
      <c r="D16" s="4">
        <v>0.378</v>
      </c>
      <c r="E16" s="4">
        <v>0</v>
      </c>
      <c r="F16" s="5"/>
      <c r="G16" s="4">
        <v>1.6435000000000004</v>
      </c>
      <c r="H16" s="120"/>
    </row>
    <row r="17" spans="1:8" ht="30" customHeight="1">
      <c r="A17" s="114"/>
      <c r="B17" s="117"/>
      <c r="C17" s="1" t="s">
        <v>66</v>
      </c>
      <c r="D17" s="4">
        <v>0.43050000000000005</v>
      </c>
      <c r="E17" s="4">
        <v>0</v>
      </c>
      <c r="F17" s="5"/>
      <c r="G17" s="4">
        <v>3.1520000000000024</v>
      </c>
      <c r="H17" s="120"/>
    </row>
    <row r="18" spans="1:8" ht="30" customHeight="1">
      <c r="A18" s="114"/>
      <c r="B18" s="117"/>
      <c r="C18" s="1" t="s">
        <v>67</v>
      </c>
      <c r="D18" s="4">
        <v>0.875</v>
      </c>
      <c r="E18" s="4">
        <v>0</v>
      </c>
      <c r="F18" s="5"/>
      <c r="G18" s="4">
        <v>2.4144999999999999</v>
      </c>
      <c r="H18" s="120"/>
    </row>
    <row r="19" spans="1:8" ht="30" customHeight="1" thickBot="1">
      <c r="A19" s="115"/>
      <c r="B19" s="118"/>
      <c r="C19" s="8" t="s">
        <v>68</v>
      </c>
      <c r="D19" s="6">
        <f>SUM(D6:D18)</f>
        <v>116.1615</v>
      </c>
      <c r="E19" s="6">
        <f>SUM(E6:E18)</f>
        <v>106.256</v>
      </c>
      <c r="F19" s="7"/>
      <c r="G19" s="6">
        <f>SUM(G6:G18)</f>
        <v>30.391999999999992</v>
      </c>
      <c r="H19" s="121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6" sqref="G6"/>
    </sheetView>
  </sheetViews>
  <sheetFormatPr defaultRowHeight="15.75"/>
  <cols>
    <col min="2" max="2" width="10.140625" customWidth="1"/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43648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17" t="s">
        <v>3</v>
      </c>
      <c r="E3" s="17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26"/>
      <c r="B5" s="128"/>
      <c r="C5" s="128"/>
      <c r="D5" s="128"/>
      <c r="E5" s="128"/>
      <c r="F5" s="128"/>
      <c r="G5" s="128"/>
      <c r="H5" s="130"/>
    </row>
    <row r="6" spans="1:8" ht="27" customHeight="1">
      <c r="A6" s="113" t="s">
        <v>13</v>
      </c>
      <c r="B6" s="116" t="s">
        <v>12</v>
      </c>
      <c r="C6" s="1" t="s">
        <v>33</v>
      </c>
      <c r="D6" s="18">
        <v>77.015000000000001</v>
      </c>
      <c r="E6" s="18">
        <v>58.515000000000001</v>
      </c>
      <c r="F6" s="18" t="s">
        <v>28</v>
      </c>
      <c r="G6" s="18">
        <v>1.9739999999999949</v>
      </c>
      <c r="H6" s="119" t="s">
        <v>10</v>
      </c>
    </row>
    <row r="7" spans="1:8" ht="27" customHeight="1">
      <c r="A7" s="114"/>
      <c r="B7" s="117"/>
      <c r="C7" s="1" t="s">
        <v>34</v>
      </c>
      <c r="D7" s="18">
        <v>16.753999999999998</v>
      </c>
      <c r="E7" s="18">
        <v>9.48</v>
      </c>
      <c r="F7" s="18" t="s">
        <v>29</v>
      </c>
      <c r="G7" s="18">
        <v>7.2740000000000045</v>
      </c>
      <c r="H7" s="120"/>
    </row>
    <row r="8" spans="1:8" ht="27" customHeight="1">
      <c r="A8" s="114"/>
      <c r="B8" s="117"/>
      <c r="C8" s="1" t="s">
        <v>35</v>
      </c>
      <c r="D8" s="18">
        <v>3.423</v>
      </c>
      <c r="E8" s="18">
        <v>9.1989999999999998</v>
      </c>
      <c r="F8" s="18"/>
      <c r="G8" s="18">
        <v>1.3189999999999973</v>
      </c>
      <c r="H8" s="120"/>
    </row>
    <row r="9" spans="1:8" ht="27" customHeight="1">
      <c r="A9" s="114"/>
      <c r="B9" s="117"/>
      <c r="C9" s="1" t="s">
        <v>36</v>
      </c>
      <c r="D9" s="18">
        <v>0.57900000000000018</v>
      </c>
      <c r="E9" s="18">
        <v>0</v>
      </c>
      <c r="F9" s="18"/>
      <c r="G9" s="18">
        <v>0.57899999999999996</v>
      </c>
      <c r="H9" s="120"/>
    </row>
    <row r="10" spans="1:8" ht="27" customHeight="1">
      <c r="A10" s="114"/>
      <c r="B10" s="117"/>
      <c r="C10" s="1" t="s">
        <v>37</v>
      </c>
      <c r="D10" s="18">
        <v>3.4410000000000003</v>
      </c>
      <c r="E10" s="18">
        <v>0</v>
      </c>
      <c r="F10" s="18"/>
      <c r="G10" s="18">
        <v>5.5069999999999926</v>
      </c>
      <c r="H10" s="120"/>
    </row>
    <row r="11" spans="1:8" ht="27" customHeight="1">
      <c r="A11" s="114"/>
      <c r="B11" s="117"/>
      <c r="C11" s="1" t="s">
        <v>38</v>
      </c>
      <c r="D11" s="18">
        <v>0</v>
      </c>
      <c r="E11" s="18">
        <v>0</v>
      </c>
      <c r="F11" s="18"/>
      <c r="G11" s="18">
        <v>0</v>
      </c>
      <c r="H11" s="120"/>
    </row>
    <row r="12" spans="1:8" ht="27" customHeight="1">
      <c r="A12" s="114"/>
      <c r="B12" s="117"/>
      <c r="C12" s="1" t="s">
        <v>39</v>
      </c>
      <c r="D12" s="18">
        <v>4.5790000000000006</v>
      </c>
      <c r="E12" s="18">
        <v>3.3</v>
      </c>
      <c r="F12" s="18" t="s">
        <v>30</v>
      </c>
      <c r="G12" s="18">
        <v>1.8570000000000011</v>
      </c>
      <c r="H12" s="120"/>
    </row>
    <row r="13" spans="1:8" ht="27" customHeight="1">
      <c r="A13" s="114"/>
      <c r="B13" s="117"/>
      <c r="C13" s="1" t="s">
        <v>40</v>
      </c>
      <c r="D13" s="18">
        <v>0</v>
      </c>
      <c r="E13" s="18">
        <v>0</v>
      </c>
      <c r="F13" s="18"/>
      <c r="G13" s="18">
        <v>0.107</v>
      </c>
      <c r="H13" s="120"/>
    </row>
    <row r="14" spans="1:8" ht="27" customHeight="1">
      <c r="A14" s="114"/>
      <c r="B14" s="117"/>
      <c r="C14" s="1" t="s">
        <v>41</v>
      </c>
      <c r="D14" s="4">
        <v>0.374</v>
      </c>
      <c r="E14" s="4">
        <v>4.2</v>
      </c>
      <c r="F14" s="18" t="s">
        <v>31</v>
      </c>
      <c r="G14" s="4">
        <v>0.70900000000000052</v>
      </c>
      <c r="H14" s="120"/>
    </row>
    <row r="15" spans="1:8" ht="27" customHeight="1">
      <c r="A15" s="114"/>
      <c r="B15" s="117"/>
      <c r="C15" s="1" t="s">
        <v>42</v>
      </c>
      <c r="D15" s="4">
        <v>2.6280000000000001</v>
      </c>
      <c r="E15" s="4">
        <v>3.1</v>
      </c>
      <c r="F15" s="18" t="s">
        <v>32</v>
      </c>
      <c r="G15" s="4">
        <v>0.10699999999999976</v>
      </c>
      <c r="H15" s="120"/>
    </row>
    <row r="16" spans="1:8" ht="27" customHeight="1">
      <c r="A16" s="114"/>
      <c r="B16" s="117"/>
      <c r="C16" s="1" t="s">
        <v>43</v>
      </c>
      <c r="D16" s="4">
        <v>0.378</v>
      </c>
      <c r="E16" s="4">
        <v>0</v>
      </c>
      <c r="F16" s="18"/>
      <c r="G16" s="4">
        <v>1.6435000000000004</v>
      </c>
      <c r="H16" s="120"/>
    </row>
    <row r="17" spans="1:8" ht="27" customHeight="1">
      <c r="A17" s="114"/>
      <c r="B17" s="117"/>
      <c r="C17" s="1" t="s">
        <v>44</v>
      </c>
      <c r="D17" s="4">
        <v>0.43050000000000005</v>
      </c>
      <c r="E17" s="4">
        <v>0</v>
      </c>
      <c r="F17" s="18"/>
      <c r="G17" s="4">
        <v>3.1520000000000024</v>
      </c>
      <c r="H17" s="120"/>
    </row>
    <row r="18" spans="1:8" ht="27" customHeight="1">
      <c r="A18" s="114"/>
      <c r="B18" s="117"/>
      <c r="C18" s="1" t="s">
        <v>45</v>
      </c>
      <c r="D18" s="4">
        <v>0.83899999999999997</v>
      </c>
      <c r="E18" s="4">
        <v>0</v>
      </c>
      <c r="F18" s="18"/>
      <c r="G18" s="4">
        <v>2.3784999999999998</v>
      </c>
      <c r="H18" s="120"/>
    </row>
    <row r="19" spans="1:8" ht="27" customHeight="1" thickBot="1">
      <c r="A19" s="115"/>
      <c r="B19" s="118"/>
      <c r="C19" s="8" t="s">
        <v>18</v>
      </c>
      <c r="D19" s="6">
        <v>93.914499999999975</v>
      </c>
      <c r="E19" s="6">
        <v>87.794000000000011</v>
      </c>
      <c r="F19" s="7"/>
      <c r="G19" s="6">
        <v>26.606999999999985</v>
      </c>
      <c r="H19" s="121"/>
    </row>
  </sheetData>
  <mergeCells count="13">
    <mergeCell ref="A6:A19"/>
    <mergeCell ref="B6:B19"/>
    <mergeCell ref="H6:H19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3" sqref="G13"/>
    </sheetView>
  </sheetViews>
  <sheetFormatPr defaultRowHeight="15.75"/>
  <cols>
    <col min="2" max="2" width="10.140625" customWidth="1"/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43679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22" t="s">
        <v>3</v>
      </c>
      <c r="E3" s="22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26"/>
      <c r="B5" s="128"/>
      <c r="C5" s="128"/>
      <c r="D5" s="128"/>
      <c r="E5" s="128"/>
      <c r="F5" s="128"/>
      <c r="G5" s="128"/>
      <c r="H5" s="130"/>
    </row>
    <row r="6" spans="1:8" ht="27" customHeight="1">
      <c r="A6" s="113" t="s">
        <v>13</v>
      </c>
      <c r="B6" s="116" t="s">
        <v>12</v>
      </c>
      <c r="C6" s="1" t="s">
        <v>33</v>
      </c>
      <c r="D6" s="23">
        <v>91.085999999999999</v>
      </c>
      <c r="E6" s="23">
        <v>88.734000000000009</v>
      </c>
      <c r="F6" s="24" t="s">
        <v>28</v>
      </c>
      <c r="G6" s="23">
        <v>2.3519999999999968</v>
      </c>
      <c r="H6" s="119" t="s">
        <v>10</v>
      </c>
    </row>
    <row r="7" spans="1:8" ht="27" customHeight="1">
      <c r="A7" s="114"/>
      <c r="B7" s="117"/>
      <c r="C7" s="1" t="s">
        <v>34</v>
      </c>
      <c r="D7" s="23">
        <v>25.11</v>
      </c>
      <c r="E7" s="23">
        <v>9.48</v>
      </c>
      <c r="F7" s="24" t="s">
        <v>69</v>
      </c>
      <c r="G7" s="23">
        <v>15.630000000000006</v>
      </c>
      <c r="H7" s="120"/>
    </row>
    <row r="8" spans="1:8" ht="27" customHeight="1">
      <c r="A8" s="114"/>
      <c r="B8" s="117"/>
      <c r="C8" s="1" t="s">
        <v>35</v>
      </c>
      <c r="D8" s="23">
        <v>4.3390000000000004</v>
      </c>
      <c r="E8" s="23">
        <v>10.904</v>
      </c>
      <c r="F8" s="24" t="s">
        <v>70</v>
      </c>
      <c r="G8" s="23">
        <v>0.52999999999999758</v>
      </c>
      <c r="H8" s="120"/>
    </row>
    <row r="9" spans="1:8" ht="27" customHeight="1">
      <c r="A9" s="114"/>
      <c r="B9" s="117"/>
      <c r="C9" s="1" t="s">
        <v>36</v>
      </c>
      <c r="D9" s="23">
        <v>0.5980000000000002</v>
      </c>
      <c r="E9" s="23">
        <v>0</v>
      </c>
      <c r="F9" s="24"/>
      <c r="G9" s="23">
        <v>0.59799999999999998</v>
      </c>
      <c r="H9" s="120"/>
    </row>
    <row r="10" spans="1:8" ht="27" customHeight="1">
      <c r="A10" s="114"/>
      <c r="B10" s="117"/>
      <c r="C10" s="1" t="s">
        <v>37</v>
      </c>
      <c r="D10" s="23">
        <v>3.8910000000000005</v>
      </c>
      <c r="E10" s="23">
        <v>0</v>
      </c>
      <c r="F10" s="24"/>
      <c r="G10" s="23">
        <v>5.9569999999999919</v>
      </c>
      <c r="H10" s="120"/>
    </row>
    <row r="11" spans="1:8" ht="27" customHeight="1">
      <c r="A11" s="114"/>
      <c r="B11" s="117"/>
      <c r="C11" s="1" t="s">
        <v>38</v>
      </c>
      <c r="D11" s="23">
        <v>0</v>
      </c>
      <c r="E11" s="23">
        <v>0</v>
      </c>
      <c r="F11" s="24"/>
      <c r="G11" s="23">
        <v>0</v>
      </c>
      <c r="H11" s="120"/>
    </row>
    <row r="12" spans="1:8" ht="27" customHeight="1">
      <c r="A12" s="114"/>
      <c r="B12" s="117"/>
      <c r="C12" s="1" t="s">
        <v>39</v>
      </c>
      <c r="D12" s="23">
        <v>6.5170000000000012</v>
      </c>
      <c r="E12" s="23">
        <v>3.3</v>
      </c>
      <c r="F12" s="24" t="s">
        <v>69</v>
      </c>
      <c r="G12" s="23">
        <v>3.7950000000000008</v>
      </c>
      <c r="H12" s="120"/>
    </row>
    <row r="13" spans="1:8" ht="27" customHeight="1">
      <c r="A13" s="114"/>
      <c r="B13" s="117"/>
      <c r="C13" s="1" t="s">
        <v>41</v>
      </c>
      <c r="D13" s="4">
        <v>3.319</v>
      </c>
      <c r="E13" s="4">
        <v>4.2</v>
      </c>
      <c r="F13" s="24" t="s">
        <v>31</v>
      </c>
      <c r="G13" s="4">
        <v>3.6540000000000008</v>
      </c>
      <c r="H13" s="120"/>
    </row>
    <row r="14" spans="1:8" ht="27" customHeight="1">
      <c r="A14" s="114"/>
      <c r="B14" s="117"/>
      <c r="C14" s="1" t="s">
        <v>42</v>
      </c>
      <c r="D14" s="4">
        <v>2.6280000000000001</v>
      </c>
      <c r="E14" s="4">
        <v>3.1</v>
      </c>
      <c r="F14" s="24" t="s">
        <v>31</v>
      </c>
      <c r="G14" s="4">
        <v>0.10699999999999976</v>
      </c>
      <c r="H14" s="120"/>
    </row>
    <row r="15" spans="1:8" ht="27" customHeight="1">
      <c r="A15" s="114"/>
      <c r="B15" s="117"/>
      <c r="C15" s="1" t="s">
        <v>43</v>
      </c>
      <c r="D15" s="4">
        <v>0.80099999999999993</v>
      </c>
      <c r="E15" s="4">
        <v>0</v>
      </c>
      <c r="F15" s="23"/>
      <c r="G15" s="4">
        <v>2.0665000000000004</v>
      </c>
      <c r="H15" s="120"/>
    </row>
    <row r="16" spans="1:8" ht="27" customHeight="1">
      <c r="A16" s="114"/>
      <c r="B16" s="117"/>
      <c r="C16" s="1" t="s">
        <v>44</v>
      </c>
      <c r="D16" s="4">
        <v>5.8435000000000006</v>
      </c>
      <c r="E16" s="4">
        <v>0</v>
      </c>
      <c r="F16" s="23"/>
      <c r="G16" s="4">
        <v>8.5650000000000031</v>
      </c>
      <c r="H16" s="120"/>
    </row>
    <row r="17" spans="1:8" ht="27" customHeight="1">
      <c r="A17" s="114"/>
      <c r="B17" s="117"/>
      <c r="C17" s="1" t="s">
        <v>45</v>
      </c>
      <c r="D17" s="4">
        <v>1.3080000000000001</v>
      </c>
      <c r="E17" s="4">
        <v>0</v>
      </c>
      <c r="F17" s="23"/>
      <c r="G17" s="4">
        <v>2.8474999999999997</v>
      </c>
      <c r="H17" s="120"/>
    </row>
    <row r="18" spans="1:8" ht="27" customHeight="1" thickBot="1">
      <c r="A18" s="115"/>
      <c r="B18" s="118"/>
      <c r="C18" s="8" t="s">
        <v>18</v>
      </c>
      <c r="D18" s="6">
        <f>SUM(D6:D17)</f>
        <v>145.44049999999999</v>
      </c>
      <c r="E18" s="6">
        <f>SUM(E6:E17)</f>
        <v>119.718</v>
      </c>
      <c r="F18" s="7"/>
      <c r="G18" s="6">
        <v>46.101999999999975</v>
      </c>
      <c r="H18" s="121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1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6" sqref="G6:G17"/>
    </sheetView>
  </sheetViews>
  <sheetFormatPr defaultRowHeight="15.75"/>
  <cols>
    <col min="2" max="2" width="10.140625" customWidth="1"/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9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9" ht="16.5" thickBot="1">
      <c r="A2" s="123">
        <v>43679</v>
      </c>
      <c r="B2" s="124"/>
      <c r="C2" s="124"/>
      <c r="D2" s="124"/>
      <c r="E2" s="124"/>
      <c r="F2" s="124"/>
      <c r="G2" s="124"/>
      <c r="H2" s="124"/>
    </row>
    <row r="3" spans="1:9" ht="16.5">
      <c r="A3" s="125" t="s">
        <v>0</v>
      </c>
      <c r="B3" s="127" t="s">
        <v>1</v>
      </c>
      <c r="C3" s="127" t="s">
        <v>2</v>
      </c>
      <c r="D3" s="29" t="s">
        <v>3</v>
      </c>
      <c r="E3" s="29" t="s">
        <v>4</v>
      </c>
      <c r="F3" s="127" t="s">
        <v>5</v>
      </c>
      <c r="G3" s="127" t="s">
        <v>6</v>
      </c>
      <c r="H3" s="129" t="s">
        <v>7</v>
      </c>
    </row>
    <row r="4" spans="1:9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9">
      <c r="A5" s="126"/>
      <c r="B5" s="128"/>
      <c r="C5" s="128"/>
      <c r="D5" s="128"/>
      <c r="E5" s="128"/>
      <c r="F5" s="128"/>
      <c r="G5" s="128"/>
      <c r="H5" s="130"/>
    </row>
    <row r="6" spans="1:9" ht="27" customHeight="1">
      <c r="A6" s="113" t="s">
        <v>13</v>
      </c>
      <c r="B6" s="116" t="s">
        <v>12</v>
      </c>
      <c r="C6" s="1" t="s">
        <v>33</v>
      </c>
      <c r="D6" s="30">
        <v>104.411</v>
      </c>
      <c r="E6" s="30">
        <v>101.58800000000001</v>
      </c>
      <c r="F6" s="28" t="s">
        <v>28</v>
      </c>
      <c r="G6" s="30">
        <v>2.8229999999999986</v>
      </c>
      <c r="H6" s="119" t="s">
        <v>10</v>
      </c>
      <c r="I6">
        <v>2.3519999999999968</v>
      </c>
    </row>
    <row r="7" spans="1:9" ht="27" customHeight="1">
      <c r="A7" s="114"/>
      <c r="B7" s="117"/>
      <c r="C7" s="1" t="s">
        <v>34</v>
      </c>
      <c r="D7" s="30">
        <v>25.794999999999998</v>
      </c>
      <c r="E7" s="30">
        <v>9.48</v>
      </c>
      <c r="F7" s="28" t="s">
        <v>69</v>
      </c>
      <c r="G7" s="30">
        <v>16.315000000000001</v>
      </c>
      <c r="H7" s="120"/>
      <c r="I7">
        <v>15.630000000000006</v>
      </c>
    </row>
    <row r="8" spans="1:9" ht="27" customHeight="1">
      <c r="A8" s="114"/>
      <c r="B8" s="117"/>
      <c r="C8" s="1" t="s">
        <v>35</v>
      </c>
      <c r="D8" s="30">
        <v>4.6920000000000002</v>
      </c>
      <c r="E8" s="30">
        <v>10.904</v>
      </c>
      <c r="F8" s="28" t="s">
        <v>70</v>
      </c>
      <c r="G8" s="30">
        <v>0.8829999999999989</v>
      </c>
      <c r="H8" s="120"/>
      <c r="I8">
        <v>0.52999999999999758</v>
      </c>
    </row>
    <row r="9" spans="1:9" ht="27" customHeight="1">
      <c r="A9" s="114"/>
      <c r="B9" s="117"/>
      <c r="C9" s="1" t="s">
        <v>36</v>
      </c>
      <c r="D9" s="30">
        <v>0.64400000000000024</v>
      </c>
      <c r="E9" s="30">
        <v>0</v>
      </c>
      <c r="F9" s="28"/>
      <c r="G9" s="30">
        <v>0.64400000000000013</v>
      </c>
      <c r="H9" s="120"/>
      <c r="I9">
        <v>0.59799999999999998</v>
      </c>
    </row>
    <row r="10" spans="1:9" ht="27" customHeight="1">
      <c r="A10" s="114"/>
      <c r="B10" s="117"/>
      <c r="C10" s="1" t="s">
        <v>37</v>
      </c>
      <c r="D10" s="30">
        <v>5.5970000000000004</v>
      </c>
      <c r="E10" s="30">
        <v>0</v>
      </c>
      <c r="F10" s="28"/>
      <c r="G10" s="30">
        <v>7.6629999999999985</v>
      </c>
      <c r="H10" s="120"/>
      <c r="I10">
        <v>5.9569999999999919</v>
      </c>
    </row>
    <row r="11" spans="1:9" ht="27" customHeight="1">
      <c r="A11" s="114"/>
      <c r="B11" s="117"/>
      <c r="C11" s="1" t="s">
        <v>38</v>
      </c>
      <c r="D11" s="30">
        <v>0</v>
      </c>
      <c r="E11" s="30">
        <v>0</v>
      </c>
      <c r="F11" s="28"/>
      <c r="G11" s="30">
        <v>0</v>
      </c>
      <c r="H11" s="120"/>
      <c r="I11">
        <v>0</v>
      </c>
    </row>
    <row r="12" spans="1:9" ht="27" customHeight="1">
      <c r="A12" s="114"/>
      <c r="B12" s="117"/>
      <c r="C12" s="1" t="s">
        <v>39</v>
      </c>
      <c r="D12" s="30">
        <v>7.3960000000000008</v>
      </c>
      <c r="E12" s="30">
        <v>3.3</v>
      </c>
      <c r="F12" s="28" t="s">
        <v>69</v>
      </c>
      <c r="G12" s="30">
        <v>4.6739999999999995</v>
      </c>
      <c r="H12" s="120"/>
      <c r="I12">
        <v>3.7950000000000008</v>
      </c>
    </row>
    <row r="13" spans="1:9" ht="27" customHeight="1">
      <c r="A13" s="114"/>
      <c r="B13" s="117"/>
      <c r="C13" s="1" t="s">
        <v>41</v>
      </c>
      <c r="D13" s="4">
        <v>3.319</v>
      </c>
      <c r="E13" s="4">
        <v>4.2</v>
      </c>
      <c r="F13" s="28" t="s">
        <v>31</v>
      </c>
      <c r="G13" s="4">
        <v>3.6540000000000008</v>
      </c>
      <c r="H13" s="120"/>
      <c r="I13">
        <v>3.6540000000000008</v>
      </c>
    </row>
    <row r="14" spans="1:9" ht="27" customHeight="1">
      <c r="A14" s="114"/>
      <c r="B14" s="117"/>
      <c r="C14" s="1" t="s">
        <v>42</v>
      </c>
      <c r="D14" s="4">
        <v>2.6280000000000001</v>
      </c>
      <c r="E14" s="4">
        <v>3.1</v>
      </c>
      <c r="F14" s="28" t="s">
        <v>31</v>
      </c>
      <c r="G14" s="4">
        <v>0.10699999999999976</v>
      </c>
      <c r="H14" s="120"/>
      <c r="I14">
        <v>0.10699999999999976</v>
      </c>
    </row>
    <row r="15" spans="1:9" ht="27" customHeight="1">
      <c r="A15" s="114"/>
      <c r="B15" s="117"/>
      <c r="C15" s="1" t="s">
        <v>43</v>
      </c>
      <c r="D15" s="4">
        <v>0.80099999999999993</v>
      </c>
      <c r="E15" s="4">
        <v>0</v>
      </c>
      <c r="F15" s="30"/>
      <c r="G15" s="4">
        <v>2.0665000000000004</v>
      </c>
      <c r="H15" s="120"/>
      <c r="I15">
        <v>2.0665000000000004</v>
      </c>
    </row>
    <row r="16" spans="1:9" ht="27" customHeight="1">
      <c r="A16" s="114"/>
      <c r="B16" s="117"/>
      <c r="C16" s="1" t="s">
        <v>44</v>
      </c>
      <c r="D16" s="4">
        <v>5.8435000000000006</v>
      </c>
      <c r="E16" s="4">
        <v>0</v>
      </c>
      <c r="F16" s="30"/>
      <c r="G16" s="4">
        <v>8.5650000000000031</v>
      </c>
      <c r="H16" s="120"/>
      <c r="I16">
        <v>8.5650000000000031</v>
      </c>
    </row>
    <row r="17" spans="1:9" ht="27" customHeight="1">
      <c r="A17" s="114"/>
      <c r="B17" s="117"/>
      <c r="C17" s="1" t="s">
        <v>45</v>
      </c>
      <c r="D17" s="4">
        <v>1.3685</v>
      </c>
      <c r="E17" s="4">
        <v>2.86</v>
      </c>
      <c r="F17" s="27" t="s">
        <v>71</v>
      </c>
      <c r="G17" s="4">
        <v>4.7999999999999599E-2</v>
      </c>
      <c r="H17" s="120"/>
      <c r="I17">
        <v>2.8474999999999997</v>
      </c>
    </row>
    <row r="18" spans="1:9" ht="27" customHeight="1" thickBot="1">
      <c r="A18" s="115"/>
      <c r="B18" s="118"/>
      <c r="C18" s="8" t="s">
        <v>18</v>
      </c>
      <c r="D18" s="6">
        <f>SUM(D6:D17)</f>
        <v>162.49500000000003</v>
      </c>
      <c r="E18" s="6">
        <f>SUM(E6:E17)</f>
        <v>135.43200000000002</v>
      </c>
      <c r="F18" s="6"/>
      <c r="G18" s="6">
        <f>SUM(G6:G17)</f>
        <v>47.442500000000003</v>
      </c>
      <c r="H18" s="121"/>
    </row>
    <row r="20" spans="1:9">
      <c r="G20">
        <f>D6+I6-E6</f>
        <v>5.1749999999999972</v>
      </c>
    </row>
    <row r="22" spans="1:9">
      <c r="H22">
        <f>D6+I6-E6</f>
        <v>5.1749999999999972</v>
      </c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H18"/>
    </sheetView>
  </sheetViews>
  <sheetFormatPr defaultRowHeight="15.75"/>
  <cols>
    <col min="2" max="2" width="10.140625" customWidth="1"/>
    <col min="3" max="3" width="26.42578125" customWidth="1"/>
    <col min="4" max="4" width="11.42578125" customWidth="1"/>
    <col min="5" max="5" width="13.85546875" customWidth="1"/>
    <col min="6" max="6" width="36.42578125" customWidth="1"/>
    <col min="7" max="7" width="11.140625" customWidth="1"/>
    <col min="8" max="8" width="14.42578125" customWidth="1"/>
  </cols>
  <sheetData>
    <row r="1" spans="1:8" ht="27.75">
      <c r="A1" s="122" t="s">
        <v>11</v>
      </c>
      <c r="B1" s="122"/>
      <c r="C1" s="122"/>
      <c r="D1" s="122"/>
      <c r="E1" s="122"/>
      <c r="F1" s="122"/>
      <c r="G1" s="122"/>
      <c r="H1" s="122"/>
    </row>
    <row r="2" spans="1:8" ht="16.5" thickBot="1">
      <c r="A2" s="123">
        <v>43739</v>
      </c>
      <c r="B2" s="124"/>
      <c r="C2" s="124"/>
      <c r="D2" s="124"/>
      <c r="E2" s="124"/>
      <c r="F2" s="124"/>
      <c r="G2" s="124"/>
      <c r="H2" s="124"/>
    </row>
    <row r="3" spans="1:8" ht="16.5">
      <c r="A3" s="125" t="s">
        <v>0</v>
      </c>
      <c r="B3" s="127" t="s">
        <v>1</v>
      </c>
      <c r="C3" s="127" t="s">
        <v>2</v>
      </c>
      <c r="D3" s="25" t="s">
        <v>3</v>
      </c>
      <c r="E3" s="25" t="s">
        <v>4</v>
      </c>
      <c r="F3" s="127" t="s">
        <v>5</v>
      </c>
      <c r="G3" s="127" t="s">
        <v>6</v>
      </c>
      <c r="H3" s="129" t="s">
        <v>7</v>
      </c>
    </row>
    <row r="4" spans="1:8" ht="28.5" customHeight="1">
      <c r="A4" s="126"/>
      <c r="B4" s="128"/>
      <c r="C4" s="128"/>
      <c r="D4" s="128" t="s">
        <v>8</v>
      </c>
      <c r="E4" s="128" t="s">
        <v>9</v>
      </c>
      <c r="F4" s="128"/>
      <c r="G4" s="128"/>
      <c r="H4" s="130"/>
    </row>
    <row r="5" spans="1:8">
      <c r="A5" s="126"/>
      <c r="B5" s="128"/>
      <c r="C5" s="128"/>
      <c r="D5" s="128"/>
      <c r="E5" s="128"/>
      <c r="F5" s="128"/>
      <c r="G5" s="128"/>
      <c r="H5" s="130"/>
    </row>
    <row r="6" spans="1:8" ht="27" customHeight="1">
      <c r="A6" s="113" t="s">
        <v>13</v>
      </c>
      <c r="B6" s="116" t="s">
        <v>12</v>
      </c>
      <c r="C6" s="1" t="s">
        <v>33</v>
      </c>
      <c r="D6" s="26">
        <v>122.235</v>
      </c>
      <c r="E6" s="26">
        <v>116.474</v>
      </c>
      <c r="F6" s="33" t="s">
        <v>28</v>
      </c>
      <c r="G6" s="38">
        <v>5.7609999999999921</v>
      </c>
      <c r="H6" s="119" t="s">
        <v>10</v>
      </c>
    </row>
    <row r="7" spans="1:8" ht="30" customHeight="1">
      <c r="A7" s="114"/>
      <c r="B7" s="117"/>
      <c r="C7" s="1" t="s">
        <v>34</v>
      </c>
      <c r="D7" s="26">
        <v>28.130999999999997</v>
      </c>
      <c r="E7" s="26">
        <v>19.86</v>
      </c>
      <c r="F7" s="34" t="s">
        <v>74</v>
      </c>
      <c r="G7" s="30">
        <v>8.2710000000000026</v>
      </c>
      <c r="H7" s="120"/>
    </row>
    <row r="8" spans="1:8" ht="27" customHeight="1">
      <c r="A8" s="114"/>
      <c r="B8" s="117"/>
      <c r="C8" s="1" t="s">
        <v>35</v>
      </c>
      <c r="D8" s="26">
        <v>4.8600000000000003</v>
      </c>
      <c r="E8" s="26">
        <v>10.904</v>
      </c>
      <c r="F8" s="33" t="s">
        <v>70</v>
      </c>
      <c r="G8" s="30">
        <v>1.0509999999999966</v>
      </c>
      <c r="H8" s="120"/>
    </row>
    <row r="9" spans="1:8" ht="27" customHeight="1">
      <c r="A9" s="114"/>
      <c r="B9" s="117"/>
      <c r="C9" s="1" t="s">
        <v>36</v>
      </c>
      <c r="D9" s="26">
        <v>1.1820000000000004</v>
      </c>
      <c r="E9" s="26">
        <v>0</v>
      </c>
      <c r="F9" s="33"/>
      <c r="G9" s="30">
        <v>1.1819999999999999</v>
      </c>
      <c r="H9" s="120"/>
    </row>
    <row r="10" spans="1:8" ht="27" customHeight="1">
      <c r="A10" s="114"/>
      <c r="B10" s="117"/>
      <c r="C10" s="1" t="s">
        <v>37</v>
      </c>
      <c r="D10" s="26">
        <v>7.4770000000000003</v>
      </c>
      <c r="E10" s="26">
        <v>0</v>
      </c>
      <c r="F10" s="33"/>
      <c r="G10" s="30">
        <v>9.5429999999999922</v>
      </c>
      <c r="H10" s="120"/>
    </row>
    <row r="11" spans="1:8" ht="27" customHeight="1">
      <c r="A11" s="114"/>
      <c r="B11" s="117"/>
      <c r="C11" s="1" t="s">
        <v>38</v>
      </c>
      <c r="D11" s="26">
        <v>0</v>
      </c>
      <c r="E11" s="26">
        <v>0</v>
      </c>
      <c r="F11" s="33"/>
      <c r="G11" s="30">
        <v>0</v>
      </c>
      <c r="H11" s="120"/>
    </row>
    <row r="12" spans="1:8" ht="27" customHeight="1">
      <c r="A12" s="114"/>
      <c r="B12" s="117"/>
      <c r="C12" s="1" t="s">
        <v>39</v>
      </c>
      <c r="D12" s="26">
        <v>8.4969999999999999</v>
      </c>
      <c r="E12" s="26">
        <v>6.82</v>
      </c>
      <c r="F12" s="34" t="s">
        <v>73</v>
      </c>
      <c r="G12" s="30">
        <v>2.2549999999999994</v>
      </c>
      <c r="H12" s="120"/>
    </row>
    <row r="13" spans="1:8" ht="27" customHeight="1">
      <c r="A13" s="114"/>
      <c r="B13" s="117"/>
      <c r="C13" s="1" t="s">
        <v>41</v>
      </c>
      <c r="D13" s="4">
        <v>3.327</v>
      </c>
      <c r="E13" s="4">
        <v>6.96</v>
      </c>
      <c r="F13" s="33" t="s">
        <v>31</v>
      </c>
      <c r="G13" s="30">
        <v>0.90200000000000102</v>
      </c>
      <c r="H13" s="120"/>
    </row>
    <row r="14" spans="1:8" ht="27" customHeight="1">
      <c r="A14" s="114"/>
      <c r="B14" s="117"/>
      <c r="C14" s="1" t="s">
        <v>42</v>
      </c>
      <c r="D14" s="4">
        <v>2.6280000000000001</v>
      </c>
      <c r="E14" s="4">
        <v>3.1</v>
      </c>
      <c r="F14" s="33" t="s">
        <v>31</v>
      </c>
      <c r="G14" s="30">
        <v>0.10699999999999976</v>
      </c>
      <c r="H14" s="120"/>
    </row>
    <row r="15" spans="1:8" ht="27" customHeight="1">
      <c r="A15" s="114"/>
      <c r="B15" s="117"/>
      <c r="C15" s="1" t="s">
        <v>43</v>
      </c>
      <c r="D15" s="4">
        <v>1.028</v>
      </c>
      <c r="E15" s="4">
        <v>0</v>
      </c>
      <c r="F15" s="33"/>
      <c r="G15" s="30">
        <v>2.2935000000000003</v>
      </c>
      <c r="H15" s="120"/>
    </row>
    <row r="16" spans="1:8" ht="27" customHeight="1">
      <c r="A16" s="114"/>
      <c r="B16" s="117"/>
      <c r="C16" s="1" t="s">
        <v>44</v>
      </c>
      <c r="D16" s="4">
        <v>5.8500000000000005</v>
      </c>
      <c r="E16" s="4">
        <v>7.52</v>
      </c>
      <c r="F16" s="33" t="s">
        <v>72</v>
      </c>
      <c r="G16" s="30">
        <v>1.0515000000000043</v>
      </c>
      <c r="H16" s="120"/>
    </row>
    <row r="17" spans="1:8" ht="27" customHeight="1">
      <c r="A17" s="114"/>
      <c r="B17" s="117"/>
      <c r="C17" s="1" t="s">
        <v>45</v>
      </c>
      <c r="D17" s="4">
        <v>1.6815</v>
      </c>
      <c r="E17" s="4">
        <v>2.86</v>
      </c>
      <c r="F17" s="35" t="s">
        <v>71</v>
      </c>
      <c r="G17" s="30">
        <v>0.36099999999999977</v>
      </c>
      <c r="H17" s="120"/>
    </row>
    <row r="18" spans="1:8" ht="27" customHeight="1" thickBot="1">
      <c r="A18" s="115"/>
      <c r="B18" s="118"/>
      <c r="C18" s="8" t="s">
        <v>18</v>
      </c>
      <c r="D18" s="6">
        <f>SUM(D6:D17)</f>
        <v>186.89649999999997</v>
      </c>
      <c r="E18" s="6">
        <f>SUM(E6:E17)</f>
        <v>174.49800000000002</v>
      </c>
      <c r="F18" s="32"/>
      <c r="G18" s="30">
        <f>SUM(G6:G17)</f>
        <v>32.777999999999984</v>
      </c>
      <c r="H18" s="121"/>
    </row>
    <row r="21" spans="1:8">
      <c r="F21" s="31"/>
    </row>
  </sheetData>
  <mergeCells count="13">
    <mergeCell ref="A6:A18"/>
    <mergeCell ref="B6:B18"/>
    <mergeCell ref="H6:H18"/>
    <mergeCell ref="A1:H1"/>
    <mergeCell ref="A2:H2"/>
    <mergeCell ref="A3:A5"/>
    <mergeCell ref="B3:B5"/>
    <mergeCell ref="C3:C5"/>
    <mergeCell ref="F3:F5"/>
    <mergeCell ref="G3:G5"/>
    <mergeCell ref="H3:H5"/>
    <mergeCell ref="D4:D5"/>
    <mergeCell ref="E4:E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1901</vt:lpstr>
      <vt:lpstr>1902</vt:lpstr>
      <vt:lpstr>1903</vt:lpstr>
      <vt:lpstr>1904</vt:lpstr>
      <vt:lpstr>1905</vt:lpstr>
      <vt:lpstr>1906</vt:lpstr>
      <vt:lpstr>1907</vt:lpstr>
      <vt:lpstr>1908 </vt:lpstr>
      <vt:lpstr>1909</vt:lpstr>
      <vt:lpstr>1910</vt:lpstr>
      <vt:lpstr>1911</vt:lpstr>
      <vt:lpstr>1912</vt:lpstr>
      <vt:lpstr>202001</vt:lpstr>
      <vt:lpstr>202002</vt:lpstr>
      <vt:lpstr>202003</vt:lpstr>
      <vt:lpstr>2020004</vt:lpstr>
      <vt:lpstr>2020005</vt:lpstr>
      <vt:lpstr>202006</vt:lpstr>
      <vt:lpstr>202007</vt:lpstr>
      <vt:lpstr>202008</vt:lpstr>
      <vt:lpstr>202009</vt:lpstr>
      <vt:lpstr>202010</vt:lpstr>
      <vt:lpstr>202011</vt:lpstr>
      <vt:lpstr>202012</vt:lpstr>
      <vt:lpstr>202101</vt:lpstr>
      <vt:lpstr>202102</vt:lpstr>
      <vt:lpstr>202103</vt:lpstr>
      <vt:lpstr>202104</vt:lpstr>
      <vt:lpstr>202105</vt:lpstr>
      <vt:lpstr>202106</vt:lpstr>
      <vt:lpstr>202107</vt:lpstr>
      <vt:lpstr>202108</vt:lpstr>
      <vt:lpstr>202109</vt:lpstr>
      <vt:lpstr>202110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cuijinhu</dc:creator>
  <cp:lastModifiedBy>lal[KC 李艷龍]</cp:lastModifiedBy>
  <cp:lastPrinted>2021-05-13T03:45:16Z</cp:lastPrinted>
  <dcterms:created xsi:type="dcterms:W3CDTF">2018-08-31T04:23:00Z</dcterms:created>
  <dcterms:modified xsi:type="dcterms:W3CDTF">2021-11-01T05:18:27Z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